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drawings/drawing6.xml" ContentType="application/vnd.openxmlformats-officedocument.drawing+xml"/>
  <Override PartName="/xl/ctrlProps/ctrlProp6.xml" ContentType="application/vnd.ms-excel.controlproperties+xml"/>
  <Override PartName="/xl/drawings/drawing7.xml" ContentType="application/vnd.openxmlformats-officedocument.drawing+xml"/>
  <Override PartName="/xl/ctrlProps/ctrlProp7.xml" ContentType="application/vnd.ms-excel.controlproperties+xml"/>
  <Override PartName="/xl/drawings/drawing8.xml" ContentType="application/vnd.openxmlformats-officedocument.drawing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ate1904="1" codeName="ЭтаКнига"/>
  <mc:AlternateContent xmlns:mc="http://schemas.openxmlformats.org/markup-compatibility/2006">
    <mc:Choice Requires="x15">
      <x15ac:absPath xmlns:x15ac="http://schemas.microsoft.com/office/spreadsheetml/2010/11/ac" url="F:\projects\skateback-contests\final-handmade\"/>
    </mc:Choice>
  </mc:AlternateContent>
  <xr:revisionPtr revIDLastSave="0" documentId="8_{88C51DAD-2576-4971-99D8-A6DAECCFE36C}" xr6:coauthVersionLast="36" xr6:coauthVersionMax="36" xr10:uidLastSave="{00000000-0000-0000-0000-000000000000}"/>
  <bookViews>
    <workbookView xWindow="-120" yWindow="-120" windowWidth="29040" windowHeight="15840" tabRatio="764" activeTab="8" xr2:uid="{00000000-000D-0000-FFFF-FFFF00000000}"/>
  </bookViews>
  <sheets>
    <sheet name="Masterz" sheetId="39" r:id="rId1"/>
    <sheet name="INFO" sheetId="36" r:id="rId2"/>
    <sheet name="Kids" sheetId="38" r:id="rId3"/>
    <sheet name="Teens" sheetId="37" r:id="rId4"/>
    <sheet name="Jr" sheetId="34" r:id="rId5"/>
    <sheet name="Women" sheetId="28" r:id="rId6"/>
    <sheet name="Am" sheetId="33" r:id="rId7"/>
    <sheet name="Pro" sheetId="35" r:id="rId8"/>
    <sheet name="Masters" sheetId="32" r:id="rId9"/>
  </sheets>
  <definedNames>
    <definedName name="_xlnm.Print_Area" localSheetId="6">Am!$A$1:$BB$23</definedName>
    <definedName name="_xlnm.Print_Area" localSheetId="4">Jr!$A$1:$BB$23</definedName>
    <definedName name="_xlnm.Print_Area" localSheetId="2">Kids!$A$1:$BB$23</definedName>
    <definedName name="_xlnm.Print_Area" localSheetId="8">Masters!$A$1:$BB$23</definedName>
    <definedName name="_xlnm.Print_Area" localSheetId="0">Masterz!$A$1:$BB$23</definedName>
    <definedName name="_xlnm.Print_Area" localSheetId="7">Pro!$A$1:$BB$23</definedName>
    <definedName name="_xlnm.Print_Area" localSheetId="3">Teens!$A$1:$BB$23</definedName>
    <definedName name="_xlnm.Print_Area" localSheetId="5">Women!$A$1:$BB$23</definedName>
    <definedName name="_xlnm.Print_Titles" localSheetId="6">Am!$1:$10</definedName>
    <definedName name="_xlnm.Print_Titles" localSheetId="4">Jr!$1:$10</definedName>
    <definedName name="_xlnm.Print_Titles" localSheetId="2">Kids!$1:$10</definedName>
    <definedName name="_xlnm.Print_Titles" localSheetId="8">Masters!$1:$10</definedName>
    <definedName name="_xlnm.Print_Titles" localSheetId="0">Masterz!$1:$10</definedName>
    <definedName name="_xlnm.Print_Titles" localSheetId="7">Pro!$1:$10</definedName>
    <definedName name="_xlnm.Print_Titles" localSheetId="3">Teens!$1:$10</definedName>
    <definedName name="_xlnm.Print_Titles" localSheetId="5">Women!$1:$10</definedName>
  </definedNames>
  <calcPr calcId="191029"/>
</workbook>
</file>

<file path=xl/calcChain.xml><?xml version="1.0" encoding="utf-8"?>
<calcChain xmlns="http://schemas.openxmlformats.org/spreadsheetml/2006/main">
  <c r="D3" i="39" l="1"/>
  <c r="AW110" i="39"/>
  <c r="AB110" i="39"/>
  <c r="AG110" i="39" s="1"/>
  <c r="AW109" i="39"/>
  <c r="AB109" i="39"/>
  <c r="AO109" i="39" s="1"/>
  <c r="AW108" i="39"/>
  <c r="AB108" i="39"/>
  <c r="AG108" i="39" s="1"/>
  <c r="AW107" i="39"/>
  <c r="AB107" i="39"/>
  <c r="AO107" i="39" s="1"/>
  <c r="AW106" i="39"/>
  <c r="AB106" i="39"/>
  <c r="AG106" i="39" s="1"/>
  <c r="AW105" i="39"/>
  <c r="AB105" i="39"/>
  <c r="AO105" i="39" s="1"/>
  <c r="AW104" i="39"/>
  <c r="AB104" i="39"/>
  <c r="AG104" i="39" s="1"/>
  <c r="AW103" i="39"/>
  <c r="AB103" i="39"/>
  <c r="AO103" i="39" s="1"/>
  <c r="AW102" i="39"/>
  <c r="AB102" i="39"/>
  <c r="AG102" i="39" s="1"/>
  <c r="AW101" i="39"/>
  <c r="AB101" i="39"/>
  <c r="AO101" i="39" s="1"/>
  <c r="AW100" i="39"/>
  <c r="AB100" i="39"/>
  <c r="AG100" i="39" s="1"/>
  <c r="AW99" i="39"/>
  <c r="AB99" i="39"/>
  <c r="AO99" i="39" s="1"/>
  <c r="AW98" i="39"/>
  <c r="AB98" i="39"/>
  <c r="AG98" i="39" s="1"/>
  <c r="AW97" i="39"/>
  <c r="AB97" i="39"/>
  <c r="AO97" i="39" s="1"/>
  <c r="AW96" i="39"/>
  <c r="AB96" i="39"/>
  <c r="AG96" i="39" s="1"/>
  <c r="AW95" i="39"/>
  <c r="AB95" i="39"/>
  <c r="AO95" i="39" s="1"/>
  <c r="AW94" i="39"/>
  <c r="AB94" i="39"/>
  <c r="AG94" i="39" s="1"/>
  <c r="AW93" i="39"/>
  <c r="AB93" i="39"/>
  <c r="AO93" i="39" s="1"/>
  <c r="AW92" i="39"/>
  <c r="AB92" i="39"/>
  <c r="AG92" i="39" s="1"/>
  <c r="AW91" i="39"/>
  <c r="AB91" i="39"/>
  <c r="AO91" i="39" s="1"/>
  <c r="AW90" i="39"/>
  <c r="AB90" i="39"/>
  <c r="AG90" i="39" s="1"/>
  <c r="AW89" i="39"/>
  <c r="AB89" i="39"/>
  <c r="AO89" i="39" s="1"/>
  <c r="AW88" i="39"/>
  <c r="AB88" i="39"/>
  <c r="AG88" i="39" s="1"/>
  <c r="AW87" i="39"/>
  <c r="AB87" i="39"/>
  <c r="AO87" i="39" s="1"/>
  <c r="AW86" i="39"/>
  <c r="AB86" i="39"/>
  <c r="AG86" i="39" s="1"/>
  <c r="AW85" i="39"/>
  <c r="AB85" i="39"/>
  <c r="AO85" i="39" s="1"/>
  <c r="AW84" i="39"/>
  <c r="AB84" i="39"/>
  <c r="AG84" i="39" s="1"/>
  <c r="AW83" i="39"/>
  <c r="AB83" i="39"/>
  <c r="AO83" i="39" s="1"/>
  <c r="AW82" i="39"/>
  <c r="AB82" i="39"/>
  <c r="AG82" i="39" s="1"/>
  <c r="AW81" i="39"/>
  <c r="AB81" i="39"/>
  <c r="AO81" i="39" s="1"/>
  <c r="AW80" i="39"/>
  <c r="AB80" i="39"/>
  <c r="AG80" i="39" s="1"/>
  <c r="AW79" i="39"/>
  <c r="AB79" i="39"/>
  <c r="AO79" i="39" s="1"/>
  <c r="AW78" i="39"/>
  <c r="AB78" i="39"/>
  <c r="AG78" i="39" s="1"/>
  <c r="AW77" i="39"/>
  <c r="AB77" i="39"/>
  <c r="AO77" i="39" s="1"/>
  <c r="AW76" i="39"/>
  <c r="AB76" i="39"/>
  <c r="AG76" i="39" s="1"/>
  <c r="AW75" i="39"/>
  <c r="AB75" i="39"/>
  <c r="AO75" i="39" s="1"/>
  <c r="AW74" i="39"/>
  <c r="AB74" i="39"/>
  <c r="AG74" i="39" s="1"/>
  <c r="AW73" i="39"/>
  <c r="AB73" i="39"/>
  <c r="AO73" i="39" s="1"/>
  <c r="AW72" i="39"/>
  <c r="AB72" i="39"/>
  <c r="AG72" i="39" s="1"/>
  <c r="AW71" i="39"/>
  <c r="AB71" i="39"/>
  <c r="AO71" i="39" s="1"/>
  <c r="AW70" i="39"/>
  <c r="AB70" i="39"/>
  <c r="AG70" i="39" s="1"/>
  <c r="AW69" i="39"/>
  <c r="AB69" i="39"/>
  <c r="AO69" i="39" s="1"/>
  <c r="AW68" i="39"/>
  <c r="AB68" i="39"/>
  <c r="AG68" i="39" s="1"/>
  <c r="AW67" i="39"/>
  <c r="AB67" i="39"/>
  <c r="AO67" i="39" s="1"/>
  <c r="AW66" i="39"/>
  <c r="AB66" i="39"/>
  <c r="AG66" i="39" s="1"/>
  <c r="AW65" i="39"/>
  <c r="AB65" i="39"/>
  <c r="AO65" i="39" s="1"/>
  <c r="AW64" i="39"/>
  <c r="AB64" i="39"/>
  <c r="AG64" i="39" s="1"/>
  <c r="AW63" i="39"/>
  <c r="AB63" i="39"/>
  <c r="AO63" i="39" s="1"/>
  <c r="AW62" i="39"/>
  <c r="AB62" i="39"/>
  <c r="AG62" i="39" s="1"/>
  <c r="AW61" i="39"/>
  <c r="AB61" i="39"/>
  <c r="AO61" i="39" s="1"/>
  <c r="AW60" i="39"/>
  <c r="AB60" i="39"/>
  <c r="AG60" i="39" s="1"/>
  <c r="AW59" i="39"/>
  <c r="AB59" i="39"/>
  <c r="AO59" i="39" s="1"/>
  <c r="AW58" i="39"/>
  <c r="AB58" i="39"/>
  <c r="AG58" i="39" s="1"/>
  <c r="AW57" i="39"/>
  <c r="AB57" i="39"/>
  <c r="AO57" i="39" s="1"/>
  <c r="AW56" i="39"/>
  <c r="AB56" i="39"/>
  <c r="AG56" i="39" s="1"/>
  <c r="AW55" i="39"/>
  <c r="AB55" i="39"/>
  <c r="AO55" i="39" s="1"/>
  <c r="AW54" i="39"/>
  <c r="AB54" i="39"/>
  <c r="AG54" i="39" s="1"/>
  <c r="AW53" i="39"/>
  <c r="AB53" i="39"/>
  <c r="AO53" i="39" s="1"/>
  <c r="AW52" i="39"/>
  <c r="AB52" i="39"/>
  <c r="AG52" i="39" s="1"/>
  <c r="AW51" i="39"/>
  <c r="AB51" i="39"/>
  <c r="AO51" i="39" s="1"/>
  <c r="AW50" i="39"/>
  <c r="AB50" i="39"/>
  <c r="AG50" i="39" s="1"/>
  <c r="AW49" i="39"/>
  <c r="AB49" i="39"/>
  <c r="AO49" i="39" s="1"/>
  <c r="AW48" i="39"/>
  <c r="AB48" i="39"/>
  <c r="AG48" i="39" s="1"/>
  <c r="AW47" i="39"/>
  <c r="AB47" i="39"/>
  <c r="AO47" i="39" s="1"/>
  <c r="AW46" i="39"/>
  <c r="AB46" i="39"/>
  <c r="AG46" i="39" s="1"/>
  <c r="AW45" i="39"/>
  <c r="AB45" i="39"/>
  <c r="AO45" i="39" s="1"/>
  <c r="AW44" i="39"/>
  <c r="AB44" i="39"/>
  <c r="AG44" i="39" s="1"/>
  <c r="AW43" i="39"/>
  <c r="AB43" i="39"/>
  <c r="AO43" i="39" s="1"/>
  <c r="AW42" i="39"/>
  <c r="AB42" i="39"/>
  <c r="AG42" i="39" s="1"/>
  <c r="AW41" i="39"/>
  <c r="AB41" i="39"/>
  <c r="AO41" i="39" s="1"/>
  <c r="AW40" i="39"/>
  <c r="AB40" i="39"/>
  <c r="AG40" i="39" s="1"/>
  <c r="AW39" i="39"/>
  <c r="AB39" i="39"/>
  <c r="AO39" i="39" s="1"/>
  <c r="AW38" i="39"/>
  <c r="AB38" i="39"/>
  <c r="AG38" i="39" s="1"/>
  <c r="AW37" i="39"/>
  <c r="AB37" i="39"/>
  <c r="AO37" i="39" s="1"/>
  <c r="AW36" i="39"/>
  <c r="AB36" i="39"/>
  <c r="AG36" i="39" s="1"/>
  <c r="AW35" i="39"/>
  <c r="AB35" i="39"/>
  <c r="AO35" i="39" s="1"/>
  <c r="AW34" i="39"/>
  <c r="AB34" i="39"/>
  <c r="AG34" i="39" s="1"/>
  <c r="AW33" i="39"/>
  <c r="AB33" i="39"/>
  <c r="AO33" i="39" s="1"/>
  <c r="AW32" i="39"/>
  <c r="AB32" i="39"/>
  <c r="AG32" i="39" s="1"/>
  <c r="AW31" i="39"/>
  <c r="AB31" i="39"/>
  <c r="AO31" i="39" s="1"/>
  <c r="AW30" i="39"/>
  <c r="AB30" i="39"/>
  <c r="AG30" i="39" s="1"/>
  <c r="AW29" i="39"/>
  <c r="AB29" i="39"/>
  <c r="AO29" i="39" s="1"/>
  <c r="AW28" i="39"/>
  <c r="AB28" i="39"/>
  <c r="AG28" i="39" s="1"/>
  <c r="AW27" i="39"/>
  <c r="AB27" i="39"/>
  <c r="AO27" i="39" s="1"/>
  <c r="AW26" i="39"/>
  <c r="AB26" i="39"/>
  <c r="AG26" i="39" s="1"/>
  <c r="AW25" i="39"/>
  <c r="AB25" i="39"/>
  <c r="AO25" i="39" s="1"/>
  <c r="AW24" i="39"/>
  <c r="AB24" i="39"/>
  <c r="AG24" i="39" s="1"/>
  <c r="AW23" i="39"/>
  <c r="AB23" i="39"/>
  <c r="AO23" i="39" s="1"/>
  <c r="AW22" i="39"/>
  <c r="AB22" i="39"/>
  <c r="AG22" i="39" s="1"/>
  <c r="AW21" i="39"/>
  <c r="AB21" i="39"/>
  <c r="AO21" i="39" s="1"/>
  <c r="AW20" i="39"/>
  <c r="AB20" i="39"/>
  <c r="AG20" i="39" s="1"/>
  <c r="AW19" i="39"/>
  <c r="AB19" i="39"/>
  <c r="AO19" i="39" s="1"/>
  <c r="AW18" i="39"/>
  <c r="AB18" i="39"/>
  <c r="AG18" i="39" s="1"/>
  <c r="AW17" i="39"/>
  <c r="AB17" i="39"/>
  <c r="AO17" i="39" s="1"/>
  <c r="AW16" i="39"/>
  <c r="AB16" i="39"/>
  <c r="AG16" i="39" s="1"/>
  <c r="AW15" i="39"/>
  <c r="AW14" i="39"/>
  <c r="AW13" i="39"/>
  <c r="AW12" i="39"/>
  <c r="AW11" i="39"/>
  <c r="AE11" i="39" a="1"/>
  <c r="AE110" i="39" s="1"/>
  <c r="Y11" i="39" a="1"/>
  <c r="Y108" i="39" s="1"/>
  <c r="S11" i="39" a="1"/>
  <c r="M11" i="39" a="1"/>
  <c r="M110" i="39" s="1"/>
  <c r="G11" i="39" a="1"/>
  <c r="G110" i="39" s="1"/>
  <c r="D1" i="39"/>
  <c r="D3" i="34"/>
  <c r="D3" i="38"/>
  <c r="D3" i="37"/>
  <c r="AW110" i="38"/>
  <c r="AB110" i="38"/>
  <c r="AO110" i="38" s="1"/>
  <c r="AW109" i="38"/>
  <c r="AB109" i="38"/>
  <c r="AG109" i="38" s="1"/>
  <c r="AW108" i="38"/>
  <c r="AB108" i="38"/>
  <c r="AW107" i="38"/>
  <c r="AB107" i="38"/>
  <c r="AO107" i="38" s="1"/>
  <c r="AW106" i="38"/>
  <c r="AB106" i="38"/>
  <c r="AO106" i="38" s="1"/>
  <c r="AW105" i="38"/>
  <c r="AB105" i="38"/>
  <c r="AG105" i="38" s="1"/>
  <c r="AW104" i="38"/>
  <c r="AB104" i="38"/>
  <c r="AO104" i="38" s="1"/>
  <c r="AW103" i="38"/>
  <c r="AB103" i="38"/>
  <c r="AG103" i="38" s="1"/>
  <c r="AW102" i="38"/>
  <c r="AB102" i="38"/>
  <c r="AO102" i="38" s="1"/>
  <c r="AW101" i="38"/>
  <c r="AB101" i="38"/>
  <c r="AO101" i="38" s="1"/>
  <c r="AW100" i="38"/>
  <c r="AB100" i="38"/>
  <c r="AW99" i="38"/>
  <c r="AB99" i="38"/>
  <c r="AO99" i="38" s="1"/>
  <c r="AW98" i="38"/>
  <c r="AB98" i="38"/>
  <c r="AO98" i="38" s="1"/>
  <c r="AW97" i="38"/>
  <c r="AB97" i="38"/>
  <c r="AO97" i="38" s="1"/>
  <c r="AW96" i="38"/>
  <c r="AB96" i="38"/>
  <c r="AO96" i="38" s="1"/>
  <c r="AW95" i="38"/>
  <c r="AB95" i="38"/>
  <c r="AW94" i="38"/>
  <c r="AB94" i="38"/>
  <c r="AO94" i="38" s="1"/>
  <c r="AW93" i="38"/>
  <c r="AB93" i="38"/>
  <c r="AO93" i="38" s="1"/>
  <c r="AW92" i="38"/>
  <c r="AB92" i="38"/>
  <c r="AW91" i="38"/>
  <c r="AB91" i="38"/>
  <c r="AW90" i="38"/>
  <c r="AB90" i="38"/>
  <c r="AO90" i="38" s="1"/>
  <c r="AW89" i="38"/>
  <c r="AB89" i="38"/>
  <c r="AG89" i="38" s="1"/>
  <c r="AW88" i="38"/>
  <c r="AB88" i="38"/>
  <c r="AO88" i="38" s="1"/>
  <c r="AW87" i="38"/>
  <c r="AB87" i="38"/>
  <c r="AG87" i="38" s="1"/>
  <c r="AW86" i="38"/>
  <c r="AB86" i="38"/>
  <c r="AO86" i="38" s="1"/>
  <c r="AW85" i="38"/>
  <c r="AB85" i="38"/>
  <c r="AO85" i="38" s="1"/>
  <c r="AW84" i="38"/>
  <c r="AB84" i="38"/>
  <c r="AW83" i="38"/>
  <c r="AB83" i="38"/>
  <c r="AW82" i="38"/>
  <c r="AB82" i="38"/>
  <c r="AW81" i="38"/>
  <c r="AB81" i="38"/>
  <c r="AO81" i="38" s="1"/>
  <c r="AW80" i="38"/>
  <c r="AB80" i="38"/>
  <c r="AO80" i="38" s="1"/>
  <c r="AW79" i="38"/>
  <c r="AB79" i="38"/>
  <c r="AW78" i="38"/>
  <c r="AB78" i="38"/>
  <c r="AO78" i="38" s="1"/>
  <c r="AW77" i="38"/>
  <c r="AB77" i="38"/>
  <c r="AO77" i="38" s="1"/>
  <c r="AW76" i="38"/>
  <c r="AB76" i="38"/>
  <c r="AW75" i="38"/>
  <c r="AB75" i="38"/>
  <c r="AW74" i="38"/>
  <c r="AB74" i="38"/>
  <c r="AG74" i="38" s="1"/>
  <c r="AW73" i="38"/>
  <c r="AB73" i="38"/>
  <c r="AO73" i="38" s="1"/>
  <c r="AW72" i="38"/>
  <c r="AB72" i="38"/>
  <c r="AO72" i="38" s="1"/>
  <c r="AW71" i="38"/>
  <c r="AB71" i="38"/>
  <c r="AW70" i="38"/>
  <c r="AB70" i="38"/>
  <c r="AO70" i="38" s="1"/>
  <c r="AW69" i="38"/>
  <c r="AB69" i="38"/>
  <c r="AW68" i="38"/>
  <c r="AB68" i="38"/>
  <c r="AW67" i="38"/>
  <c r="AB67" i="38"/>
  <c r="AO67" i="38" s="1"/>
  <c r="AW66" i="38"/>
  <c r="AB66" i="38"/>
  <c r="AO66" i="38" s="1"/>
  <c r="AW65" i="38"/>
  <c r="AB65" i="38"/>
  <c r="AO65" i="38" s="1"/>
  <c r="AW64" i="38"/>
  <c r="AB64" i="38"/>
  <c r="AO64" i="38" s="1"/>
  <c r="AW63" i="38"/>
  <c r="AB63" i="38"/>
  <c r="AW62" i="38"/>
  <c r="AB62" i="38"/>
  <c r="AG62" i="38" s="1"/>
  <c r="AW61" i="38"/>
  <c r="AB61" i="38"/>
  <c r="AG61" i="38" s="1"/>
  <c r="AW60" i="38"/>
  <c r="AB60" i="38"/>
  <c r="AW59" i="38"/>
  <c r="AB59" i="38"/>
  <c r="AO59" i="38" s="1"/>
  <c r="AW58" i="38"/>
  <c r="AB58" i="38"/>
  <c r="AO58" i="38" s="1"/>
  <c r="AW57" i="38"/>
  <c r="AB57" i="38"/>
  <c r="AW56" i="38"/>
  <c r="AB56" i="38"/>
  <c r="AO56" i="38" s="1"/>
  <c r="AW55" i="38"/>
  <c r="AB55" i="38"/>
  <c r="AG55" i="38" s="1"/>
  <c r="AW54" i="38"/>
  <c r="AB54" i="38"/>
  <c r="AO54" i="38" s="1"/>
  <c r="AW53" i="38"/>
  <c r="AB53" i="38"/>
  <c r="AO53" i="38" s="1"/>
  <c r="AW52" i="38"/>
  <c r="AB52" i="38"/>
  <c r="AW51" i="38"/>
  <c r="AB51" i="38"/>
  <c r="AO51" i="38" s="1"/>
  <c r="AW50" i="38"/>
  <c r="AB50" i="38"/>
  <c r="AW49" i="38"/>
  <c r="AB49" i="38"/>
  <c r="AO49" i="38" s="1"/>
  <c r="AW48" i="38"/>
  <c r="AB48" i="38"/>
  <c r="AO48" i="38" s="1"/>
  <c r="AW47" i="38"/>
  <c r="AB47" i="38"/>
  <c r="AW46" i="38"/>
  <c r="AB46" i="38"/>
  <c r="AG46" i="38" s="1"/>
  <c r="AW45" i="38"/>
  <c r="AB45" i="38"/>
  <c r="AO45" i="38" s="1"/>
  <c r="AW44" i="38"/>
  <c r="AB44" i="38"/>
  <c r="AW43" i="38"/>
  <c r="AB43" i="38"/>
  <c r="AO43" i="38" s="1"/>
  <c r="AW42" i="38"/>
  <c r="AB42" i="38"/>
  <c r="AO42" i="38" s="1"/>
  <c r="AW41" i="38"/>
  <c r="AB41" i="38"/>
  <c r="AO41" i="38" s="1"/>
  <c r="AW40" i="38"/>
  <c r="AB40" i="38"/>
  <c r="AO40" i="38" s="1"/>
  <c r="AW39" i="38"/>
  <c r="AB39" i="38"/>
  <c r="AG39" i="38" s="1"/>
  <c r="AW38" i="38"/>
  <c r="AB38" i="38"/>
  <c r="AG38" i="38" s="1"/>
  <c r="AW37" i="38"/>
  <c r="AB37" i="38"/>
  <c r="AO37" i="38" s="1"/>
  <c r="AW36" i="38"/>
  <c r="AB36" i="38"/>
  <c r="AW35" i="38"/>
  <c r="AB35" i="38"/>
  <c r="AO35" i="38" s="1"/>
  <c r="AW34" i="38"/>
  <c r="AB34" i="38"/>
  <c r="AO34" i="38" s="1"/>
  <c r="AW33" i="38"/>
  <c r="AB33" i="38"/>
  <c r="AO33" i="38" s="1"/>
  <c r="AW32" i="38"/>
  <c r="AB32" i="38"/>
  <c r="AO32" i="38" s="1"/>
  <c r="AW31" i="38"/>
  <c r="AB31" i="38"/>
  <c r="AG31" i="38" s="1"/>
  <c r="AW30" i="38"/>
  <c r="AB30" i="38"/>
  <c r="AG30" i="38" s="1"/>
  <c r="AW29" i="38"/>
  <c r="AB29" i="38"/>
  <c r="AO29" i="38" s="1"/>
  <c r="AW28" i="38"/>
  <c r="AB28" i="38"/>
  <c r="AW27" i="38"/>
  <c r="AB27" i="38"/>
  <c r="AW26" i="38"/>
  <c r="AB26" i="38"/>
  <c r="AO26" i="38" s="1"/>
  <c r="AW25" i="38"/>
  <c r="AB25" i="38"/>
  <c r="AW24" i="38"/>
  <c r="AB24" i="38"/>
  <c r="AO24" i="38" s="1"/>
  <c r="AW23" i="38"/>
  <c r="AB23" i="38"/>
  <c r="AO23" i="38" s="1"/>
  <c r="AW22" i="38"/>
  <c r="AB22" i="38"/>
  <c r="AG22" i="38" s="1"/>
  <c r="AW21" i="38"/>
  <c r="AB21" i="38"/>
  <c r="AO21" i="38" s="1"/>
  <c r="AW20" i="38"/>
  <c r="AB20" i="38"/>
  <c r="AW19" i="38"/>
  <c r="AB19" i="38"/>
  <c r="AW18" i="38"/>
  <c r="AB18" i="38"/>
  <c r="AG18" i="38" s="1"/>
  <c r="AW17" i="38"/>
  <c r="AB17" i="38"/>
  <c r="AO17" i="38" s="1"/>
  <c r="AW16" i="38"/>
  <c r="AB16" i="38"/>
  <c r="AO16" i="38" s="1"/>
  <c r="AW15" i="38"/>
  <c r="AB15" i="38"/>
  <c r="AG15" i="38" s="1"/>
  <c r="AW14" i="38"/>
  <c r="AB14" i="38"/>
  <c r="AG14" i="38" s="1"/>
  <c r="AW13" i="38"/>
  <c r="AB13" i="38"/>
  <c r="AO13" i="38" s="1"/>
  <c r="AW12" i="38"/>
  <c r="AB12" i="38"/>
  <c r="AW11" i="38"/>
  <c r="AE11" i="38" a="1"/>
  <c r="AE64" i="38" s="1"/>
  <c r="Y11" i="38" a="1"/>
  <c r="Y40" i="38" s="1"/>
  <c r="S11" i="38" a="1"/>
  <c r="S58" i="38" s="1"/>
  <c r="M11" i="38" a="1"/>
  <c r="G11" i="38" a="1"/>
  <c r="D1" i="38"/>
  <c r="AW110" i="37"/>
  <c r="AB110" i="37"/>
  <c r="AO110" i="37" s="1"/>
  <c r="AW109" i="37"/>
  <c r="AB109" i="37"/>
  <c r="AO109" i="37" s="1"/>
  <c r="AW108" i="37"/>
  <c r="AB108" i="37"/>
  <c r="AO108" i="37" s="1"/>
  <c r="AW107" i="37"/>
  <c r="AB107" i="37"/>
  <c r="AO107" i="37" s="1"/>
  <c r="AW106" i="37"/>
  <c r="AB106" i="37"/>
  <c r="AW105" i="37"/>
  <c r="AB105" i="37"/>
  <c r="AW104" i="37"/>
  <c r="AB104" i="37"/>
  <c r="AO104" i="37" s="1"/>
  <c r="AW103" i="37"/>
  <c r="AB103" i="37"/>
  <c r="AW102" i="37"/>
  <c r="AB102" i="37"/>
  <c r="AO102" i="37" s="1"/>
  <c r="AW101" i="37"/>
  <c r="AB101" i="37"/>
  <c r="AO101" i="37" s="1"/>
  <c r="AW100" i="37"/>
  <c r="AB100" i="37"/>
  <c r="AO100" i="37" s="1"/>
  <c r="AW99" i="37"/>
  <c r="AB99" i="37"/>
  <c r="AO99" i="37" s="1"/>
  <c r="AW98" i="37"/>
  <c r="AB98" i="37"/>
  <c r="AW97" i="37"/>
  <c r="AB97" i="37"/>
  <c r="AO97" i="37" s="1"/>
  <c r="AW96" i="37"/>
  <c r="AB96" i="37"/>
  <c r="AO96" i="37" s="1"/>
  <c r="AW95" i="37"/>
  <c r="AB95" i="37"/>
  <c r="AW94" i="37"/>
  <c r="AB94" i="37"/>
  <c r="AO94" i="37" s="1"/>
  <c r="AW93" i="37"/>
  <c r="AB93" i="37"/>
  <c r="AG93" i="37" s="1"/>
  <c r="AW92" i="37"/>
  <c r="AB92" i="37"/>
  <c r="AG92" i="37" s="1"/>
  <c r="AW91" i="37"/>
  <c r="AB91" i="37"/>
  <c r="AO91" i="37" s="1"/>
  <c r="AW90" i="37"/>
  <c r="AB90" i="37"/>
  <c r="AG90" i="37" s="1"/>
  <c r="AW89" i="37"/>
  <c r="AB89" i="37"/>
  <c r="AO89" i="37" s="1"/>
  <c r="AW88" i="37"/>
  <c r="AB88" i="37"/>
  <c r="AW87" i="37"/>
  <c r="AB87" i="37"/>
  <c r="AW86" i="37"/>
  <c r="AB86" i="37"/>
  <c r="AO86" i="37" s="1"/>
  <c r="AW85" i="37"/>
  <c r="AB85" i="37"/>
  <c r="AO85" i="37" s="1"/>
  <c r="AW84" i="37"/>
  <c r="AB84" i="37"/>
  <c r="AG84" i="37" s="1"/>
  <c r="AW83" i="37"/>
  <c r="AB83" i="37"/>
  <c r="AO83" i="37" s="1"/>
  <c r="AW82" i="37"/>
  <c r="AB82" i="37"/>
  <c r="AG82" i="37" s="1"/>
  <c r="AW81" i="37"/>
  <c r="AB81" i="37"/>
  <c r="AO81" i="37" s="1"/>
  <c r="AW80" i="37"/>
  <c r="AB80" i="37"/>
  <c r="AO80" i="37" s="1"/>
  <c r="AW79" i="37"/>
  <c r="AB79" i="37"/>
  <c r="AW78" i="37"/>
  <c r="AB78" i="37"/>
  <c r="AO78" i="37" s="1"/>
  <c r="AW77" i="37"/>
  <c r="AB77" i="37"/>
  <c r="AO77" i="37" s="1"/>
  <c r="AW76" i="37"/>
  <c r="AB76" i="37"/>
  <c r="AO76" i="37" s="1"/>
  <c r="AW75" i="37"/>
  <c r="AB75" i="37"/>
  <c r="AO75" i="37" s="1"/>
  <c r="AW74" i="37"/>
  <c r="AB74" i="37"/>
  <c r="AG74" i="37" s="1"/>
  <c r="AW73" i="37"/>
  <c r="AB73" i="37"/>
  <c r="AO73" i="37" s="1"/>
  <c r="AW72" i="37"/>
  <c r="AB72" i="37"/>
  <c r="AW71" i="37"/>
  <c r="AB71" i="37"/>
  <c r="AW70" i="37"/>
  <c r="AB70" i="37"/>
  <c r="AO70" i="37" s="1"/>
  <c r="AW69" i="37"/>
  <c r="AB69" i="37"/>
  <c r="AO69" i="37" s="1"/>
  <c r="AW68" i="37"/>
  <c r="AB68" i="37"/>
  <c r="AO68" i="37" s="1"/>
  <c r="AW67" i="37"/>
  <c r="AB67" i="37"/>
  <c r="AW66" i="37"/>
  <c r="AB66" i="37"/>
  <c r="AG66" i="37" s="1"/>
  <c r="AW65" i="37"/>
  <c r="AB65" i="37"/>
  <c r="AO65" i="37" s="1"/>
  <c r="AW64" i="37"/>
  <c r="AB64" i="37"/>
  <c r="AO64" i="37" s="1"/>
  <c r="AW63" i="37"/>
  <c r="AB63" i="37"/>
  <c r="AW62" i="37"/>
  <c r="AB62" i="37"/>
  <c r="AO62" i="37" s="1"/>
  <c r="AW61" i="37"/>
  <c r="AB61" i="37"/>
  <c r="AO61" i="37" s="1"/>
  <c r="AW60" i="37"/>
  <c r="AB60" i="37"/>
  <c r="AW59" i="37"/>
  <c r="AB59" i="37"/>
  <c r="AG59" i="37" s="1"/>
  <c r="AW58" i="37"/>
  <c r="AB58" i="37"/>
  <c r="AG58" i="37" s="1"/>
  <c r="AW57" i="37"/>
  <c r="AB57" i="37"/>
  <c r="AO57" i="37" s="1"/>
  <c r="AW56" i="37"/>
  <c r="AB56" i="37"/>
  <c r="AW55" i="37"/>
  <c r="AB55" i="37"/>
  <c r="AW54" i="37"/>
  <c r="AB54" i="37"/>
  <c r="AO54" i="37" s="1"/>
  <c r="AW53" i="37"/>
  <c r="AB53" i="37"/>
  <c r="AW52" i="37"/>
  <c r="AB52" i="37"/>
  <c r="AG52" i="37" s="1"/>
  <c r="AW51" i="37"/>
  <c r="AB51" i="37"/>
  <c r="AO51" i="37" s="1"/>
  <c r="AW50" i="37"/>
  <c r="AB50" i="37"/>
  <c r="AG50" i="37" s="1"/>
  <c r="AW49" i="37"/>
  <c r="AB49" i="37"/>
  <c r="AO49" i="37" s="1"/>
  <c r="AW48" i="37"/>
  <c r="AB48" i="37"/>
  <c r="AO48" i="37" s="1"/>
  <c r="AW47" i="37"/>
  <c r="AB47" i="37"/>
  <c r="AW46" i="37"/>
  <c r="AB46" i="37"/>
  <c r="AO46" i="37" s="1"/>
  <c r="AW45" i="37"/>
  <c r="AB45" i="37"/>
  <c r="AW44" i="37"/>
  <c r="AB44" i="37"/>
  <c r="AW43" i="37"/>
  <c r="AB43" i="37"/>
  <c r="AW42" i="37"/>
  <c r="AB42" i="37"/>
  <c r="AG42" i="37" s="1"/>
  <c r="AW41" i="37"/>
  <c r="AB41" i="37"/>
  <c r="AW40" i="37"/>
  <c r="AB40" i="37"/>
  <c r="AO40" i="37" s="1"/>
  <c r="AW39" i="37"/>
  <c r="AB39" i="37"/>
  <c r="AW38" i="37"/>
  <c r="AB38" i="37"/>
  <c r="AW37" i="37"/>
  <c r="AB37" i="37"/>
  <c r="AW36" i="37"/>
  <c r="AB36" i="37"/>
  <c r="AG36" i="37" s="1"/>
  <c r="AW35" i="37"/>
  <c r="AB35" i="37"/>
  <c r="AO35" i="37" s="1"/>
  <c r="AW34" i="37"/>
  <c r="AB34" i="37"/>
  <c r="AO34" i="37" s="1"/>
  <c r="AW33" i="37"/>
  <c r="AB33" i="37"/>
  <c r="AG33" i="37" s="1"/>
  <c r="AW32" i="37"/>
  <c r="AB32" i="37"/>
  <c r="AO32" i="37" s="1"/>
  <c r="AW31" i="37"/>
  <c r="AB31" i="37"/>
  <c r="AG31" i="37" s="1"/>
  <c r="AW30" i="37"/>
  <c r="AB30" i="37"/>
  <c r="AW29" i="37"/>
  <c r="AB29" i="37"/>
  <c r="AO29" i="37" s="1"/>
  <c r="AW28" i="37"/>
  <c r="AB28" i="37"/>
  <c r="AW27" i="37"/>
  <c r="AB27" i="37"/>
  <c r="AO27" i="37" s="1"/>
  <c r="AW26" i="37"/>
  <c r="AB26" i="37"/>
  <c r="AW25" i="37"/>
  <c r="AB25" i="37"/>
  <c r="AW24" i="37"/>
  <c r="AB24" i="37"/>
  <c r="AO24" i="37" s="1"/>
  <c r="AW23" i="37"/>
  <c r="AB23" i="37"/>
  <c r="AO23" i="37" s="1"/>
  <c r="AW22" i="37"/>
  <c r="AB22" i="37"/>
  <c r="AW21" i="37"/>
  <c r="AB21" i="37"/>
  <c r="AO21" i="37" s="1"/>
  <c r="AW20" i="37"/>
  <c r="AB20" i="37"/>
  <c r="AG20" i="37" s="1"/>
  <c r="AW19" i="37"/>
  <c r="AB19" i="37"/>
  <c r="AO19" i="37" s="1"/>
  <c r="AW18" i="37"/>
  <c r="AB18" i="37"/>
  <c r="AO18" i="37" s="1"/>
  <c r="AW17" i="37"/>
  <c r="AB17" i="37"/>
  <c r="AG17" i="37" s="1"/>
  <c r="AW16" i="37"/>
  <c r="AB16" i="37"/>
  <c r="AO16" i="37" s="1"/>
  <c r="AW15" i="37"/>
  <c r="AB15" i="37"/>
  <c r="AO15" i="37" s="1"/>
  <c r="AW14" i="37"/>
  <c r="AB14" i="37"/>
  <c r="AW13" i="37"/>
  <c r="AB13" i="37"/>
  <c r="AW12" i="37"/>
  <c r="AW11" i="37"/>
  <c r="AE11" i="37" a="1"/>
  <c r="AE90" i="37" s="1"/>
  <c r="Y11" i="37" a="1"/>
  <c r="Y57" i="37" s="1"/>
  <c r="S11" i="37" a="1"/>
  <c r="S52" i="37" s="1"/>
  <c r="M11" i="37" a="1"/>
  <c r="M107" i="37" s="1"/>
  <c r="G11" i="37" a="1"/>
  <c r="G35" i="37" s="1"/>
  <c r="D1" i="37"/>
  <c r="D3" i="28"/>
  <c r="D3" i="32"/>
  <c r="D1" i="32"/>
  <c r="D1" i="34"/>
  <c r="D1" i="28"/>
  <c r="D3" i="35"/>
  <c r="D1" i="35"/>
  <c r="D3" i="33"/>
  <c r="D1" i="33"/>
  <c r="C9" i="36"/>
  <c r="D2" i="37" s="1"/>
  <c r="S11" i="32" a="1"/>
  <c r="S39" i="32" s="1"/>
  <c r="S11" i="34" a="1"/>
  <c r="S69" i="34" s="1"/>
  <c r="S11" i="28" a="1"/>
  <c r="S58" i="28" s="1"/>
  <c r="S11" i="35" a="1"/>
  <c r="S34" i="35" s="1"/>
  <c r="S26" i="35"/>
  <c r="S74" i="35"/>
  <c r="S11" i="33" a="1"/>
  <c r="S65" i="33" s="1"/>
  <c r="G11" i="35" a="1"/>
  <c r="M11" i="35" a="1"/>
  <c r="Y11" i="35" a="1"/>
  <c r="AE11" i="35" a="1"/>
  <c r="AW11" i="35"/>
  <c r="AW12" i="35"/>
  <c r="AW13" i="35"/>
  <c r="AW14" i="35"/>
  <c r="AW15" i="35"/>
  <c r="AB16" i="35"/>
  <c r="AO16" i="35" s="1"/>
  <c r="AW16" i="35"/>
  <c r="AB17" i="35"/>
  <c r="AO17" i="35" s="1"/>
  <c r="AW17" i="35"/>
  <c r="AB18" i="35"/>
  <c r="AW18" i="35"/>
  <c r="AB19" i="35"/>
  <c r="AG19" i="35" s="1"/>
  <c r="AW19" i="35"/>
  <c r="AB20" i="35"/>
  <c r="AO20" i="35" s="1"/>
  <c r="AW20" i="35"/>
  <c r="AB21" i="35"/>
  <c r="AG21" i="35" s="1"/>
  <c r="AW21" i="35"/>
  <c r="AB22" i="35"/>
  <c r="AG22" i="35" s="1"/>
  <c r="AW22" i="35"/>
  <c r="AB23" i="35"/>
  <c r="AO23" i="35" s="1"/>
  <c r="AW23" i="35"/>
  <c r="AB24" i="35"/>
  <c r="AG24" i="35" s="1"/>
  <c r="AW24" i="35"/>
  <c r="AB25" i="35"/>
  <c r="AG25" i="35" s="1"/>
  <c r="AW25" i="35"/>
  <c r="AB26" i="35"/>
  <c r="AG26" i="35" s="1"/>
  <c r="AW26" i="35"/>
  <c r="AB27" i="35"/>
  <c r="AG27" i="35" s="1"/>
  <c r="AW27" i="35"/>
  <c r="AB28" i="35"/>
  <c r="AW28" i="35"/>
  <c r="AB29" i="35"/>
  <c r="AO29" i="35" s="1"/>
  <c r="AW29" i="35"/>
  <c r="AB30" i="35"/>
  <c r="AO30" i="35" s="1"/>
  <c r="AW30" i="35"/>
  <c r="AB31" i="35"/>
  <c r="AG31" i="35" s="1"/>
  <c r="AW31" i="35"/>
  <c r="AB32" i="35"/>
  <c r="AW32" i="35"/>
  <c r="AB33" i="35"/>
  <c r="AG33" i="35" s="1"/>
  <c r="AW33" i="35"/>
  <c r="AB34" i="35"/>
  <c r="AG34" i="35" s="1"/>
  <c r="AW34" i="35"/>
  <c r="AB35" i="35"/>
  <c r="AG35" i="35" s="1"/>
  <c r="AW35" i="35"/>
  <c r="AB36" i="35"/>
  <c r="AG36" i="35" s="1"/>
  <c r="AW36" i="35"/>
  <c r="AB37" i="35"/>
  <c r="AO37" i="35" s="1"/>
  <c r="AW37" i="35"/>
  <c r="AB38" i="35"/>
  <c r="AG38" i="35" s="1"/>
  <c r="AW38" i="35"/>
  <c r="AB39" i="35"/>
  <c r="AO39" i="35" s="1"/>
  <c r="AW39" i="35"/>
  <c r="AB40" i="35"/>
  <c r="AW40" i="35"/>
  <c r="AB41" i="35"/>
  <c r="AG41" i="35" s="1"/>
  <c r="AW41" i="35"/>
  <c r="AB42" i="35"/>
  <c r="AG42" i="35" s="1"/>
  <c r="AW42" i="35"/>
  <c r="AB43" i="35"/>
  <c r="AO43" i="35" s="1"/>
  <c r="AW43" i="35"/>
  <c r="AB44" i="35"/>
  <c r="AG44" i="35" s="1"/>
  <c r="AW44" i="35"/>
  <c r="AB45" i="35"/>
  <c r="AW45" i="35"/>
  <c r="AB46" i="35"/>
  <c r="AO46" i="35" s="1"/>
  <c r="AW46" i="35"/>
  <c r="AB47" i="35"/>
  <c r="AO47" i="35" s="1"/>
  <c r="AW47" i="35"/>
  <c r="AB48" i="35"/>
  <c r="AO48" i="35" s="1"/>
  <c r="AW48" i="35"/>
  <c r="AB49" i="35"/>
  <c r="AG49" i="35" s="1"/>
  <c r="AW49" i="35"/>
  <c r="AB50" i="35"/>
  <c r="AO50" i="35" s="1"/>
  <c r="AW50" i="35"/>
  <c r="AB51" i="35"/>
  <c r="AG51" i="35" s="1"/>
  <c r="AW51" i="35"/>
  <c r="AB52" i="35"/>
  <c r="AG52" i="35" s="1"/>
  <c r="AW52" i="35"/>
  <c r="AB53" i="35"/>
  <c r="AO53" i="35" s="1"/>
  <c r="AW53" i="35"/>
  <c r="AB54" i="35"/>
  <c r="AG54" i="35" s="1"/>
  <c r="AW54" i="35"/>
  <c r="AB55" i="35"/>
  <c r="AG55" i="35" s="1"/>
  <c r="AW55" i="35"/>
  <c r="AB56" i="35"/>
  <c r="AG56" i="35" s="1"/>
  <c r="AW56" i="35"/>
  <c r="AB57" i="35"/>
  <c r="AG57" i="35" s="1"/>
  <c r="AW57" i="35"/>
  <c r="AB58" i="35"/>
  <c r="AO58" i="35" s="1"/>
  <c r="AW58" i="35"/>
  <c r="AB59" i="35"/>
  <c r="AG59" i="35" s="1"/>
  <c r="AW59" i="35"/>
  <c r="AB60" i="35"/>
  <c r="AG60" i="35" s="1"/>
  <c r="AW60" i="35"/>
  <c r="AB61" i="35"/>
  <c r="AO61" i="35" s="1"/>
  <c r="AW61" i="35"/>
  <c r="AB62" i="35"/>
  <c r="AG62" i="35" s="1"/>
  <c r="AW62" i="35"/>
  <c r="AB63" i="35"/>
  <c r="AO63" i="35" s="1"/>
  <c r="AW63" i="35"/>
  <c r="AB64" i="35"/>
  <c r="AG64" i="35" s="1"/>
  <c r="AW64" i="35"/>
  <c r="AB65" i="35"/>
  <c r="AO65" i="35" s="1"/>
  <c r="AW65" i="35"/>
  <c r="AB66" i="35"/>
  <c r="AG66" i="35" s="1"/>
  <c r="AW66" i="35"/>
  <c r="AB67" i="35"/>
  <c r="AG67" i="35" s="1"/>
  <c r="AW67" i="35"/>
  <c r="AB68" i="35"/>
  <c r="AO68" i="35" s="1"/>
  <c r="AW68" i="35"/>
  <c r="AB69" i="35"/>
  <c r="AG69" i="35" s="1"/>
  <c r="AW69" i="35"/>
  <c r="AB70" i="35"/>
  <c r="AG70" i="35" s="1"/>
  <c r="AW70" i="35"/>
  <c r="AB71" i="35"/>
  <c r="AO71" i="35" s="1"/>
  <c r="AW71" i="35"/>
  <c r="AB72" i="35"/>
  <c r="AO72" i="35" s="1"/>
  <c r="AW72" i="35"/>
  <c r="AB73" i="35"/>
  <c r="AO73" i="35" s="1"/>
  <c r="AW73" i="35"/>
  <c r="AB74" i="35"/>
  <c r="AG74" i="35" s="1"/>
  <c r="AW74" i="35"/>
  <c r="AB75" i="35"/>
  <c r="AG75" i="35" s="1"/>
  <c r="AW75" i="35"/>
  <c r="AB76" i="35"/>
  <c r="AO76" i="35" s="1"/>
  <c r="AW76" i="35"/>
  <c r="AB77" i="35"/>
  <c r="AO77" i="35" s="1"/>
  <c r="AW77" i="35"/>
  <c r="AB78" i="35"/>
  <c r="AO78" i="35" s="1"/>
  <c r="AW78" i="35"/>
  <c r="AB79" i="35"/>
  <c r="AG79" i="35" s="1"/>
  <c r="AW79" i="35"/>
  <c r="AB80" i="35"/>
  <c r="AO80" i="35" s="1"/>
  <c r="AW80" i="35"/>
  <c r="AB81" i="35"/>
  <c r="AG81" i="35" s="1"/>
  <c r="AW81" i="35"/>
  <c r="AB82" i="35"/>
  <c r="AO82" i="35" s="1"/>
  <c r="AW82" i="35"/>
  <c r="AB83" i="35"/>
  <c r="AO83" i="35" s="1"/>
  <c r="AW83" i="35"/>
  <c r="AB84" i="35"/>
  <c r="AG84" i="35" s="1"/>
  <c r="AW84" i="35"/>
  <c r="AB85" i="35"/>
  <c r="AG85" i="35" s="1"/>
  <c r="AW85" i="35"/>
  <c r="AB86" i="35"/>
  <c r="AO86" i="35" s="1"/>
  <c r="AW86" i="35"/>
  <c r="AB87" i="35"/>
  <c r="AO87" i="35" s="1"/>
  <c r="AW87" i="35"/>
  <c r="AB88" i="35"/>
  <c r="AG88" i="35" s="1"/>
  <c r="AW88" i="35"/>
  <c r="AB89" i="35"/>
  <c r="AO89" i="35" s="1"/>
  <c r="AW89" i="35"/>
  <c r="AB90" i="35"/>
  <c r="AG90" i="35" s="1"/>
  <c r="AW90" i="35"/>
  <c r="AB91" i="35"/>
  <c r="AO91" i="35" s="1"/>
  <c r="AW91" i="35"/>
  <c r="AB92" i="35"/>
  <c r="AO92" i="35" s="1"/>
  <c r="AW92" i="35"/>
  <c r="AB93" i="35"/>
  <c r="AG93" i="35" s="1"/>
  <c r="AW93" i="35"/>
  <c r="AB94" i="35"/>
  <c r="AO94" i="35" s="1"/>
  <c r="AW94" i="35"/>
  <c r="AB95" i="35"/>
  <c r="AW95" i="35"/>
  <c r="AB96" i="35"/>
  <c r="AG96" i="35" s="1"/>
  <c r="AW96" i="35"/>
  <c r="AB97" i="35"/>
  <c r="AW97" i="35"/>
  <c r="AB98" i="35"/>
  <c r="AO98" i="35" s="1"/>
  <c r="AW98" i="35"/>
  <c r="AB99" i="35"/>
  <c r="AW99" i="35"/>
  <c r="AB100" i="35"/>
  <c r="AG100" i="35" s="1"/>
  <c r="AW100" i="35"/>
  <c r="AB101" i="35"/>
  <c r="AO101" i="35" s="1"/>
  <c r="AW101" i="35"/>
  <c r="AB102" i="35"/>
  <c r="AO102" i="35" s="1"/>
  <c r="AW102" i="35"/>
  <c r="AB103" i="35"/>
  <c r="AW103" i="35"/>
  <c r="AB104" i="35"/>
  <c r="AG104" i="35" s="1"/>
  <c r="AW104" i="35"/>
  <c r="AB105" i="35"/>
  <c r="AO105" i="35" s="1"/>
  <c r="AW105" i="35"/>
  <c r="AB106" i="35"/>
  <c r="AG106" i="35" s="1"/>
  <c r="AW106" i="35"/>
  <c r="AB107" i="35"/>
  <c r="AO107" i="35" s="1"/>
  <c r="AW107" i="35"/>
  <c r="AB108" i="35"/>
  <c r="AG108" i="35" s="1"/>
  <c r="AW108" i="35"/>
  <c r="AB109" i="35"/>
  <c r="AG109" i="35" s="1"/>
  <c r="AW109" i="35"/>
  <c r="AB110" i="35"/>
  <c r="AG110" i="35" s="1"/>
  <c r="AW110" i="35"/>
  <c r="G11" i="34" a="1"/>
  <c r="G11" i="34" s="1"/>
  <c r="M11" i="34" a="1"/>
  <c r="M49" i="34" s="1"/>
  <c r="Y11" i="34" a="1"/>
  <c r="Y35" i="34" s="1"/>
  <c r="AE11" i="34" a="1"/>
  <c r="AE57" i="34" s="1"/>
  <c r="AW11" i="34"/>
  <c r="AW12" i="34"/>
  <c r="AW13" i="34"/>
  <c r="AW14" i="34"/>
  <c r="AB15" i="34"/>
  <c r="AG15" i="34" s="1"/>
  <c r="AW15" i="34"/>
  <c r="AB16" i="34"/>
  <c r="AG16" i="34" s="1"/>
  <c r="AW16" i="34"/>
  <c r="AB17" i="34"/>
  <c r="AG17" i="34" s="1"/>
  <c r="AW17" i="34"/>
  <c r="AB18" i="34"/>
  <c r="AG18" i="34" s="1"/>
  <c r="AW18" i="34"/>
  <c r="AB19" i="34"/>
  <c r="AG19" i="34" s="1"/>
  <c r="AW19" i="34"/>
  <c r="AB20" i="34"/>
  <c r="AO20" i="34" s="1"/>
  <c r="AW20" i="34"/>
  <c r="AB21" i="34"/>
  <c r="AO21" i="34" s="1"/>
  <c r="AW21" i="34"/>
  <c r="AB22" i="34"/>
  <c r="AO22" i="34" s="1"/>
  <c r="AW22" i="34"/>
  <c r="AB23" i="34"/>
  <c r="AG23" i="34" s="1"/>
  <c r="AW23" i="34"/>
  <c r="AB24" i="34"/>
  <c r="AO24" i="34" s="1"/>
  <c r="AW24" i="34"/>
  <c r="AB25" i="34"/>
  <c r="AO25" i="34" s="1"/>
  <c r="AW25" i="34"/>
  <c r="AB26" i="34"/>
  <c r="AO26" i="34" s="1"/>
  <c r="AW26" i="34"/>
  <c r="AB27" i="34"/>
  <c r="AG27" i="34" s="1"/>
  <c r="AW27" i="34"/>
  <c r="AB28" i="34"/>
  <c r="AO28" i="34" s="1"/>
  <c r="AW28" i="34"/>
  <c r="AB29" i="34"/>
  <c r="AW29" i="34"/>
  <c r="AB30" i="34"/>
  <c r="AO30" i="34" s="1"/>
  <c r="AW30" i="34"/>
  <c r="AB31" i="34"/>
  <c r="AO31" i="34" s="1"/>
  <c r="AW31" i="34"/>
  <c r="Y32" i="34"/>
  <c r="AB32" i="34"/>
  <c r="AO32" i="34" s="1"/>
  <c r="AW32" i="34"/>
  <c r="AB33" i="34"/>
  <c r="AO33" i="34" s="1"/>
  <c r="AW33" i="34"/>
  <c r="AB34" i="34"/>
  <c r="AG34" i="34" s="1"/>
  <c r="AW34" i="34"/>
  <c r="AB35" i="34"/>
  <c r="AO35" i="34" s="1"/>
  <c r="AW35" i="34"/>
  <c r="AB36" i="34"/>
  <c r="AG36" i="34" s="1"/>
  <c r="AW36" i="34"/>
  <c r="AB37" i="34"/>
  <c r="AO37" i="34" s="1"/>
  <c r="AW37" i="34"/>
  <c r="AB38" i="34"/>
  <c r="AG38" i="34" s="1"/>
  <c r="AW38" i="34"/>
  <c r="AB39" i="34"/>
  <c r="AG39" i="34" s="1"/>
  <c r="AW39" i="34"/>
  <c r="AB40" i="34"/>
  <c r="AO40" i="34" s="1"/>
  <c r="AW40" i="34"/>
  <c r="AB41" i="34"/>
  <c r="AO41" i="34" s="1"/>
  <c r="AW41" i="34"/>
  <c r="AB42" i="34"/>
  <c r="AG42" i="34" s="1"/>
  <c r="AW42" i="34"/>
  <c r="AB43" i="34"/>
  <c r="AO43" i="34" s="1"/>
  <c r="AW43" i="34"/>
  <c r="AB44" i="34"/>
  <c r="AG44" i="34" s="1"/>
  <c r="AW44" i="34"/>
  <c r="AB45" i="34"/>
  <c r="AG45" i="34" s="1"/>
  <c r="AW45" i="34"/>
  <c r="AB46" i="34"/>
  <c r="AG46" i="34" s="1"/>
  <c r="AW46" i="34"/>
  <c r="AB47" i="34"/>
  <c r="AG47" i="34" s="1"/>
  <c r="AW47" i="34"/>
  <c r="AB48" i="34"/>
  <c r="AG48" i="34" s="1"/>
  <c r="AW48" i="34"/>
  <c r="AB49" i="34"/>
  <c r="AG49" i="34" s="1"/>
  <c r="AW49" i="34"/>
  <c r="AB50" i="34"/>
  <c r="AG50" i="34" s="1"/>
  <c r="AW50" i="34"/>
  <c r="AB51" i="34"/>
  <c r="AO51" i="34" s="1"/>
  <c r="AW51" i="34"/>
  <c r="AB52" i="34"/>
  <c r="AG52" i="34" s="1"/>
  <c r="AW52" i="34"/>
  <c r="AB53" i="34"/>
  <c r="AG53" i="34" s="1"/>
  <c r="AW53" i="34"/>
  <c r="AB54" i="34"/>
  <c r="AO54" i="34" s="1"/>
  <c r="AW54" i="34"/>
  <c r="AB55" i="34"/>
  <c r="AO55" i="34" s="1"/>
  <c r="AW55" i="34"/>
  <c r="AB56" i="34"/>
  <c r="AO56" i="34" s="1"/>
  <c r="AW56" i="34"/>
  <c r="AB57" i="34"/>
  <c r="AG57" i="34" s="1"/>
  <c r="AW57" i="34"/>
  <c r="AB58" i="34"/>
  <c r="AG58" i="34" s="1"/>
  <c r="AW58" i="34"/>
  <c r="AB59" i="34"/>
  <c r="AO59" i="34" s="1"/>
  <c r="AW59" i="34"/>
  <c r="AB60" i="34"/>
  <c r="AG60" i="34" s="1"/>
  <c r="AW60" i="34"/>
  <c r="AB61" i="34"/>
  <c r="AO61" i="34" s="1"/>
  <c r="AW61" i="34"/>
  <c r="AB62" i="34"/>
  <c r="AO62" i="34" s="1"/>
  <c r="AW62" i="34"/>
  <c r="AB63" i="34"/>
  <c r="AG63" i="34" s="1"/>
  <c r="AW63" i="34"/>
  <c r="AB64" i="34"/>
  <c r="AG64" i="34" s="1"/>
  <c r="AW64" i="34"/>
  <c r="AB65" i="34"/>
  <c r="AG65" i="34" s="1"/>
  <c r="AW65" i="34"/>
  <c r="AB66" i="34"/>
  <c r="AG66" i="34" s="1"/>
  <c r="AW66" i="34"/>
  <c r="AB67" i="34"/>
  <c r="AO67" i="34" s="1"/>
  <c r="AW67" i="34"/>
  <c r="AB68" i="34"/>
  <c r="AO68" i="34" s="1"/>
  <c r="AW68" i="34"/>
  <c r="AB69" i="34"/>
  <c r="AG69" i="34" s="1"/>
  <c r="AW69" i="34"/>
  <c r="AB70" i="34"/>
  <c r="AG70" i="34" s="1"/>
  <c r="AW70" i="34"/>
  <c r="AB71" i="34"/>
  <c r="AO71" i="34" s="1"/>
  <c r="AW71" i="34"/>
  <c r="AB72" i="34"/>
  <c r="AO72" i="34" s="1"/>
  <c r="AW72" i="34"/>
  <c r="AB73" i="34"/>
  <c r="AG73" i="34" s="1"/>
  <c r="AW73" i="34"/>
  <c r="AB74" i="34"/>
  <c r="AG74" i="34" s="1"/>
  <c r="AW74" i="34"/>
  <c r="AB75" i="34"/>
  <c r="AO75" i="34" s="1"/>
  <c r="AW75" i="34"/>
  <c r="AB76" i="34"/>
  <c r="AG76" i="34" s="1"/>
  <c r="AW76" i="34"/>
  <c r="AB77" i="34"/>
  <c r="AG77" i="34" s="1"/>
  <c r="AW77" i="34"/>
  <c r="AB78" i="34"/>
  <c r="AW78" i="34"/>
  <c r="AB79" i="34"/>
  <c r="AO79" i="34" s="1"/>
  <c r="AW79" i="34"/>
  <c r="AB80" i="34"/>
  <c r="AO80" i="34" s="1"/>
  <c r="AW80" i="34"/>
  <c r="AB81" i="34"/>
  <c r="AG81" i="34" s="1"/>
  <c r="AW81" i="34"/>
  <c r="AB82" i="34"/>
  <c r="AO82" i="34" s="1"/>
  <c r="AW82" i="34"/>
  <c r="AB83" i="34"/>
  <c r="AO83" i="34" s="1"/>
  <c r="AW83" i="34"/>
  <c r="AB84" i="34"/>
  <c r="AO84" i="34" s="1"/>
  <c r="AW84" i="34"/>
  <c r="AB85" i="34"/>
  <c r="AG85" i="34" s="1"/>
  <c r="AW85" i="34"/>
  <c r="AB86" i="34"/>
  <c r="AG86" i="34" s="1"/>
  <c r="AW86" i="34"/>
  <c r="AB87" i="34"/>
  <c r="AG87" i="34" s="1"/>
  <c r="AW87" i="34"/>
  <c r="AB88" i="34"/>
  <c r="AG88" i="34" s="1"/>
  <c r="AW88" i="34"/>
  <c r="AB89" i="34"/>
  <c r="AO89" i="34" s="1"/>
  <c r="AW89" i="34"/>
  <c r="AB90" i="34"/>
  <c r="AG90" i="34" s="1"/>
  <c r="AW90" i="34"/>
  <c r="AB91" i="34"/>
  <c r="AG91" i="34" s="1"/>
  <c r="AW91" i="34"/>
  <c r="AB92" i="34"/>
  <c r="AG92" i="34" s="1"/>
  <c r="AW92" i="34"/>
  <c r="AB93" i="34"/>
  <c r="AG93" i="34" s="1"/>
  <c r="AW93" i="34"/>
  <c r="AB94" i="34"/>
  <c r="AO94" i="34" s="1"/>
  <c r="AW94" i="34"/>
  <c r="AB95" i="34"/>
  <c r="AG95" i="34" s="1"/>
  <c r="AW95" i="34"/>
  <c r="AB96" i="34"/>
  <c r="AG96" i="34" s="1"/>
  <c r="AW96" i="34"/>
  <c r="AB97" i="34"/>
  <c r="AO97" i="34" s="1"/>
  <c r="AW97" i="34"/>
  <c r="AB98" i="34"/>
  <c r="AG98" i="34" s="1"/>
  <c r="AW98" i="34"/>
  <c r="AB99" i="34"/>
  <c r="AO99" i="34" s="1"/>
  <c r="AW99" i="34"/>
  <c r="AB100" i="34"/>
  <c r="AG100" i="34" s="1"/>
  <c r="AW100" i="34"/>
  <c r="AB101" i="34"/>
  <c r="AO101" i="34" s="1"/>
  <c r="AW101" i="34"/>
  <c r="AB102" i="34"/>
  <c r="AG102" i="34" s="1"/>
  <c r="AW102" i="34"/>
  <c r="AB103" i="34"/>
  <c r="AG103" i="34" s="1"/>
  <c r="AW103" i="34"/>
  <c r="AB104" i="34"/>
  <c r="AG104" i="34" s="1"/>
  <c r="AW104" i="34"/>
  <c r="AB105" i="34"/>
  <c r="AO105" i="34" s="1"/>
  <c r="AW105" i="34"/>
  <c r="AB106" i="34"/>
  <c r="AG106" i="34" s="1"/>
  <c r="AW106" i="34"/>
  <c r="AB107" i="34"/>
  <c r="AG107" i="34" s="1"/>
  <c r="AW107" i="34"/>
  <c r="AB108" i="34"/>
  <c r="AO108" i="34" s="1"/>
  <c r="AW108" i="34"/>
  <c r="AB109" i="34"/>
  <c r="AG109" i="34" s="1"/>
  <c r="AW109" i="34"/>
  <c r="AB110" i="34"/>
  <c r="AO110" i="34" s="1"/>
  <c r="AW110" i="34"/>
  <c r="G11" i="33" a="1"/>
  <c r="G64" i="33" s="1"/>
  <c r="M11" i="33" a="1"/>
  <c r="M46" i="33" s="1"/>
  <c r="Y11" i="33" a="1"/>
  <c r="Y20" i="33" s="1"/>
  <c r="AE11" i="33" a="1"/>
  <c r="AW11" i="33"/>
  <c r="AW12" i="33"/>
  <c r="AW13" i="33"/>
  <c r="AW14" i="33"/>
  <c r="AW15" i="33"/>
  <c r="AW16" i="33"/>
  <c r="AB17" i="33"/>
  <c r="AO17" i="33" s="1"/>
  <c r="AW17" i="33"/>
  <c r="AB18" i="33"/>
  <c r="AO18" i="33" s="1"/>
  <c r="AW18" i="33"/>
  <c r="AB19" i="33"/>
  <c r="AO19" i="33" s="1"/>
  <c r="AW19" i="33"/>
  <c r="AB20" i="33"/>
  <c r="AG20" i="33" s="1"/>
  <c r="AW20" i="33"/>
  <c r="AB21" i="33"/>
  <c r="AO21" i="33" s="1"/>
  <c r="AW21" i="33"/>
  <c r="AB22" i="33"/>
  <c r="AO22" i="33" s="1"/>
  <c r="AW22" i="33"/>
  <c r="AB23" i="33"/>
  <c r="AG23" i="33" s="1"/>
  <c r="AW23" i="33"/>
  <c r="AB24" i="33"/>
  <c r="AG24" i="33" s="1"/>
  <c r="AW24" i="33"/>
  <c r="AB25" i="33"/>
  <c r="AO25" i="33" s="1"/>
  <c r="AW25" i="33"/>
  <c r="AB26" i="33"/>
  <c r="AG26" i="33" s="1"/>
  <c r="AW26" i="33"/>
  <c r="AB27" i="33"/>
  <c r="AG27" i="33" s="1"/>
  <c r="AW27" i="33"/>
  <c r="AB28" i="33"/>
  <c r="AO28" i="33" s="1"/>
  <c r="AW28" i="33"/>
  <c r="AB29" i="33"/>
  <c r="AO29" i="33" s="1"/>
  <c r="AW29" i="33"/>
  <c r="AB30" i="33"/>
  <c r="AG30" i="33" s="1"/>
  <c r="AW30" i="33"/>
  <c r="AB31" i="33"/>
  <c r="AO31" i="33" s="1"/>
  <c r="AW31" i="33"/>
  <c r="AB32" i="33"/>
  <c r="AG32" i="33" s="1"/>
  <c r="AW32" i="33"/>
  <c r="AB33" i="33"/>
  <c r="AG33" i="33" s="1"/>
  <c r="AW33" i="33"/>
  <c r="AB34" i="33"/>
  <c r="AO34" i="33" s="1"/>
  <c r="AW34" i="33"/>
  <c r="AB35" i="33"/>
  <c r="AO35" i="33" s="1"/>
  <c r="AW35" i="33"/>
  <c r="AB36" i="33"/>
  <c r="AG36" i="33" s="1"/>
  <c r="AW36" i="33"/>
  <c r="AB37" i="33"/>
  <c r="AG37" i="33" s="1"/>
  <c r="AW37" i="33"/>
  <c r="AB38" i="33"/>
  <c r="AO38" i="33" s="1"/>
  <c r="AW38" i="33"/>
  <c r="AB39" i="33"/>
  <c r="AO39" i="33" s="1"/>
  <c r="AW39" i="33"/>
  <c r="AB40" i="33"/>
  <c r="AG40" i="33" s="1"/>
  <c r="AW40" i="33"/>
  <c r="AB41" i="33"/>
  <c r="AO41" i="33" s="1"/>
  <c r="AW41" i="33"/>
  <c r="AB42" i="33"/>
  <c r="AO42" i="33" s="1"/>
  <c r="AW42" i="33"/>
  <c r="AB43" i="33"/>
  <c r="AW43" i="33"/>
  <c r="AB44" i="33"/>
  <c r="AG44" i="33" s="1"/>
  <c r="AW44" i="33"/>
  <c r="AB45" i="33"/>
  <c r="AW45" i="33"/>
  <c r="AB46" i="33"/>
  <c r="AG46" i="33" s="1"/>
  <c r="AW46" i="33"/>
  <c r="AB47" i="33"/>
  <c r="AG47" i="33" s="1"/>
  <c r="AW47" i="33"/>
  <c r="AB48" i="33"/>
  <c r="AW48" i="33"/>
  <c r="AB49" i="33"/>
  <c r="AG49" i="33" s="1"/>
  <c r="AW49" i="33"/>
  <c r="AB50" i="33"/>
  <c r="AO50" i="33" s="1"/>
  <c r="AW50" i="33"/>
  <c r="AB51" i="33"/>
  <c r="AG51" i="33" s="1"/>
  <c r="AW51" i="33"/>
  <c r="AB52" i="33"/>
  <c r="AO52" i="33" s="1"/>
  <c r="AW52" i="33"/>
  <c r="AB53" i="33"/>
  <c r="AO53" i="33" s="1"/>
  <c r="AW53" i="33"/>
  <c r="AB54" i="33"/>
  <c r="AO54" i="33" s="1"/>
  <c r="AW54" i="33"/>
  <c r="AB55" i="33"/>
  <c r="AG55" i="33" s="1"/>
  <c r="AW55" i="33"/>
  <c r="AB56" i="33"/>
  <c r="AG56" i="33" s="1"/>
  <c r="AW56" i="33"/>
  <c r="AB57" i="33"/>
  <c r="AG57" i="33" s="1"/>
  <c r="AW57" i="33"/>
  <c r="AB58" i="33"/>
  <c r="AG58" i="33" s="1"/>
  <c r="AW58" i="33"/>
  <c r="AB59" i="33"/>
  <c r="AO59" i="33" s="1"/>
  <c r="AW59" i="33"/>
  <c r="AB60" i="33"/>
  <c r="AO60" i="33" s="1"/>
  <c r="AW60" i="33"/>
  <c r="AB61" i="33"/>
  <c r="AO61" i="33" s="1"/>
  <c r="AW61" i="33"/>
  <c r="AB62" i="33"/>
  <c r="AG62" i="33" s="1"/>
  <c r="AW62" i="33"/>
  <c r="AB63" i="33"/>
  <c r="AO63" i="33" s="1"/>
  <c r="AW63" i="33"/>
  <c r="AB64" i="33"/>
  <c r="AO64" i="33" s="1"/>
  <c r="AW64" i="33"/>
  <c r="AB65" i="33"/>
  <c r="AG65" i="33" s="1"/>
  <c r="AW65" i="33"/>
  <c r="AB66" i="33"/>
  <c r="AO66" i="33" s="1"/>
  <c r="AW66" i="33"/>
  <c r="AB67" i="33"/>
  <c r="AG67" i="33" s="1"/>
  <c r="AW67" i="33"/>
  <c r="AB68" i="33"/>
  <c r="AG68" i="33" s="1"/>
  <c r="AW68" i="33"/>
  <c r="AB69" i="33"/>
  <c r="AG69" i="33" s="1"/>
  <c r="AW69" i="33"/>
  <c r="AB70" i="33"/>
  <c r="AO70" i="33" s="1"/>
  <c r="AW70" i="33"/>
  <c r="AB71" i="33"/>
  <c r="AO71" i="33" s="1"/>
  <c r="AW71" i="33"/>
  <c r="AB72" i="33"/>
  <c r="AG72" i="33" s="1"/>
  <c r="AW72" i="33"/>
  <c r="AB73" i="33"/>
  <c r="AO73" i="33" s="1"/>
  <c r="AW73" i="33"/>
  <c r="AB74" i="33"/>
  <c r="AG74" i="33" s="1"/>
  <c r="AW74" i="33"/>
  <c r="AB75" i="33"/>
  <c r="AO75" i="33" s="1"/>
  <c r="AW75" i="33"/>
  <c r="AB76" i="33"/>
  <c r="AO76" i="33" s="1"/>
  <c r="AW76" i="33"/>
  <c r="AB77" i="33"/>
  <c r="AO77" i="33" s="1"/>
  <c r="AW77" i="33"/>
  <c r="AB78" i="33"/>
  <c r="AW78" i="33"/>
  <c r="AB79" i="33"/>
  <c r="AG79" i="33" s="1"/>
  <c r="AW79" i="33"/>
  <c r="AB80" i="33"/>
  <c r="AO80" i="33" s="1"/>
  <c r="AW80" i="33"/>
  <c r="AB81" i="33"/>
  <c r="AG81" i="33" s="1"/>
  <c r="AW81" i="33"/>
  <c r="AB82" i="33"/>
  <c r="AG82" i="33" s="1"/>
  <c r="AW82" i="33"/>
  <c r="AB83" i="33"/>
  <c r="AO83" i="33" s="1"/>
  <c r="AW83" i="33"/>
  <c r="AB84" i="33"/>
  <c r="AG84" i="33" s="1"/>
  <c r="AW84" i="33"/>
  <c r="AB85" i="33"/>
  <c r="AO85" i="33" s="1"/>
  <c r="AW85" i="33"/>
  <c r="AB86" i="33"/>
  <c r="AG86" i="33" s="1"/>
  <c r="AW86" i="33"/>
  <c r="AB87" i="33"/>
  <c r="AG87" i="33" s="1"/>
  <c r="AW87" i="33"/>
  <c r="AB88" i="33"/>
  <c r="AW88" i="33"/>
  <c r="AB89" i="33"/>
  <c r="AO89" i="33" s="1"/>
  <c r="AW89" i="33"/>
  <c r="AB90" i="33"/>
  <c r="AO90" i="33" s="1"/>
  <c r="AW90" i="33"/>
  <c r="AB91" i="33"/>
  <c r="AG91" i="33" s="1"/>
  <c r="AW91" i="33"/>
  <c r="AB92" i="33"/>
  <c r="AO92" i="33" s="1"/>
  <c r="AW92" i="33"/>
  <c r="AB93" i="33"/>
  <c r="AO93" i="33" s="1"/>
  <c r="AW93" i="33"/>
  <c r="AB94" i="33"/>
  <c r="AW94" i="33"/>
  <c r="AB95" i="33"/>
  <c r="AO95" i="33" s="1"/>
  <c r="AW95" i="33"/>
  <c r="AB96" i="33"/>
  <c r="AG96" i="33" s="1"/>
  <c r="AW96" i="33"/>
  <c r="AB97" i="33"/>
  <c r="AG97" i="33" s="1"/>
  <c r="AW97" i="33"/>
  <c r="AB98" i="33"/>
  <c r="AO98" i="33" s="1"/>
  <c r="AW98" i="33"/>
  <c r="AB99" i="33"/>
  <c r="AO99" i="33" s="1"/>
  <c r="AW99" i="33"/>
  <c r="AB100" i="33"/>
  <c r="AG100" i="33" s="1"/>
  <c r="AW100" i="33"/>
  <c r="AB101" i="33"/>
  <c r="AO101" i="33" s="1"/>
  <c r="AW101" i="33"/>
  <c r="AB102" i="33"/>
  <c r="AO102" i="33" s="1"/>
  <c r="AW102" i="33"/>
  <c r="AB103" i="33"/>
  <c r="AG103" i="33" s="1"/>
  <c r="AW103" i="33"/>
  <c r="AB104" i="33"/>
  <c r="AO104" i="33" s="1"/>
  <c r="AW104" i="33"/>
  <c r="AB105" i="33"/>
  <c r="AG105" i="33" s="1"/>
  <c r="AW105" i="33"/>
  <c r="AB106" i="33"/>
  <c r="AG106" i="33" s="1"/>
  <c r="AW106" i="33"/>
  <c r="AB107" i="33"/>
  <c r="AG107" i="33" s="1"/>
  <c r="AW107" i="33"/>
  <c r="AB108" i="33"/>
  <c r="AO108" i="33" s="1"/>
  <c r="AW108" i="33"/>
  <c r="AB109" i="33"/>
  <c r="AG109" i="33" s="1"/>
  <c r="AW109" i="33"/>
  <c r="AB110" i="33"/>
  <c r="AG110" i="33" s="1"/>
  <c r="AW110" i="33"/>
  <c r="G11" i="32" a="1"/>
  <c r="G60" i="32" s="1"/>
  <c r="M11" i="32" a="1"/>
  <c r="M65" i="32" s="1"/>
  <c r="Y11" i="32" a="1"/>
  <c r="Y39" i="32" s="1"/>
  <c r="AE11" i="32" a="1"/>
  <c r="AE95" i="32" s="1"/>
  <c r="AW11" i="32"/>
  <c r="AW12" i="32"/>
  <c r="AB13" i="32"/>
  <c r="AW13" i="32"/>
  <c r="AW14" i="32"/>
  <c r="Y15" i="32"/>
  <c r="AW15" i="32"/>
  <c r="AW16" i="32"/>
  <c r="AW17" i="32"/>
  <c r="AW18" i="32"/>
  <c r="AW19" i="32"/>
  <c r="AW20" i="32"/>
  <c r="AW21" i="32"/>
  <c r="AW22" i="32"/>
  <c r="AW23" i="32"/>
  <c r="AW24" i="32"/>
  <c r="AW25" i="32"/>
  <c r="AW26" i="32"/>
  <c r="AW27" i="32"/>
  <c r="AW28" i="32"/>
  <c r="AW29" i="32"/>
  <c r="AW30" i="32"/>
  <c r="AW31" i="32"/>
  <c r="AW32" i="32"/>
  <c r="AW33" i="32"/>
  <c r="AW34" i="32"/>
  <c r="AW35" i="32"/>
  <c r="AW36" i="32"/>
  <c r="AW37" i="32"/>
  <c r="AW38" i="32"/>
  <c r="AW39" i="32"/>
  <c r="AW40" i="32"/>
  <c r="AW41" i="32"/>
  <c r="AW42" i="32"/>
  <c r="AB43" i="32"/>
  <c r="AW43" i="32"/>
  <c r="AB44" i="32"/>
  <c r="AG44" i="32" s="1"/>
  <c r="AW44" i="32"/>
  <c r="AB45" i="32"/>
  <c r="AO45" i="32"/>
  <c r="AW45" i="32"/>
  <c r="AB46" i="32"/>
  <c r="AW46" i="32"/>
  <c r="AB47" i="32"/>
  <c r="AG47" i="32" s="1"/>
  <c r="AW47" i="32"/>
  <c r="AB48" i="32"/>
  <c r="AW48" i="32"/>
  <c r="AB49" i="32"/>
  <c r="AW49" i="32"/>
  <c r="Y50" i="32"/>
  <c r="AB50" i="32"/>
  <c r="AG50" i="32" s="1"/>
  <c r="AW50" i="32"/>
  <c r="AB51" i="32"/>
  <c r="AG51" i="32" s="1"/>
  <c r="AW51" i="32"/>
  <c r="AB52" i="32"/>
  <c r="AG52" i="32" s="1"/>
  <c r="AW52" i="32"/>
  <c r="AB53" i="32"/>
  <c r="AW53" i="32"/>
  <c r="AB54" i="32"/>
  <c r="AG54" i="32" s="1"/>
  <c r="AW54" i="32"/>
  <c r="AB55" i="32"/>
  <c r="AO55" i="32" s="1"/>
  <c r="AW55" i="32"/>
  <c r="AB56" i="32"/>
  <c r="AW56" i="32"/>
  <c r="AB57" i="32"/>
  <c r="AW57" i="32"/>
  <c r="AB58" i="32"/>
  <c r="AW58" i="32"/>
  <c r="AB59" i="32"/>
  <c r="AG59" i="32" s="1"/>
  <c r="AW59" i="32"/>
  <c r="AB60" i="32"/>
  <c r="AW60" i="32"/>
  <c r="AB61" i="32"/>
  <c r="AG61" i="32" s="1"/>
  <c r="AO61" i="32"/>
  <c r="AW61" i="32"/>
  <c r="AB62" i="32"/>
  <c r="AW62" i="32"/>
  <c r="AB63" i="32"/>
  <c r="AO63" i="32" s="1"/>
  <c r="AW63" i="32"/>
  <c r="AB64" i="32"/>
  <c r="AG64" i="32" s="1"/>
  <c r="AW64" i="32"/>
  <c r="AB65" i="32"/>
  <c r="AW65" i="32"/>
  <c r="AB66" i="32"/>
  <c r="AW66" i="32"/>
  <c r="AB67" i="32"/>
  <c r="AO67" i="32" s="1"/>
  <c r="AW67" i="32"/>
  <c r="AB68" i="32"/>
  <c r="AO68" i="32" s="1"/>
  <c r="AW68" i="32"/>
  <c r="AB69" i="32"/>
  <c r="AG69" i="32" s="1"/>
  <c r="AW69" i="32"/>
  <c r="AB70" i="32"/>
  <c r="AG70" i="32" s="1"/>
  <c r="AW70" i="32"/>
  <c r="AB71" i="32"/>
  <c r="AG71" i="32" s="1"/>
  <c r="AW71" i="32"/>
  <c r="AB72" i="32"/>
  <c r="AW72" i="32"/>
  <c r="AB73" i="32"/>
  <c r="AW73" i="32"/>
  <c r="AB74" i="32"/>
  <c r="AG74" i="32"/>
  <c r="AW74" i="32"/>
  <c r="AB75" i="32"/>
  <c r="AO75" i="32" s="1"/>
  <c r="AW75" i="32"/>
  <c r="AB76" i="32"/>
  <c r="AW76" i="32"/>
  <c r="AB77" i="32"/>
  <c r="AG77" i="32" s="1"/>
  <c r="AW77" i="32"/>
  <c r="AB78" i="32"/>
  <c r="AO78" i="32" s="1"/>
  <c r="AW78" i="32"/>
  <c r="AB79" i="32"/>
  <c r="AW79" i="32"/>
  <c r="AB80" i="32"/>
  <c r="AO80" i="32" s="1"/>
  <c r="AW80" i="32"/>
  <c r="AB81" i="32"/>
  <c r="AO81" i="32" s="1"/>
  <c r="AW81" i="32"/>
  <c r="AB82" i="32"/>
  <c r="AW82" i="32"/>
  <c r="AB83" i="32"/>
  <c r="AO83" i="32" s="1"/>
  <c r="AW83" i="32"/>
  <c r="AB84" i="32"/>
  <c r="AG84" i="32" s="1"/>
  <c r="AW84" i="32"/>
  <c r="AB85" i="32"/>
  <c r="AW85" i="32"/>
  <c r="AB86" i="32"/>
  <c r="AW86" i="32"/>
  <c r="AB87" i="32"/>
  <c r="AW87" i="32"/>
  <c r="AB88" i="32"/>
  <c r="AG88" i="32" s="1"/>
  <c r="AW88" i="32"/>
  <c r="AB89" i="32"/>
  <c r="AG89" i="32" s="1"/>
  <c r="AW89" i="32"/>
  <c r="AB90" i="32"/>
  <c r="AW90" i="32"/>
  <c r="Y91" i="32"/>
  <c r="AB91" i="32"/>
  <c r="AW91" i="32"/>
  <c r="AB92" i="32"/>
  <c r="AG92" i="32" s="1"/>
  <c r="AW92" i="32"/>
  <c r="AB93" i="32"/>
  <c r="AG93" i="32" s="1"/>
  <c r="AW93" i="32"/>
  <c r="AB94" i="32"/>
  <c r="AW94" i="32"/>
  <c r="AB95" i="32"/>
  <c r="AW95" i="32"/>
  <c r="AB96" i="32"/>
  <c r="AG96" i="32" s="1"/>
  <c r="AW96" i="32"/>
  <c r="AB97" i="32"/>
  <c r="AO97" i="32" s="1"/>
  <c r="AW97" i="32"/>
  <c r="AB98" i="32"/>
  <c r="AW98" i="32"/>
  <c r="AB99" i="32"/>
  <c r="AG99" i="32" s="1"/>
  <c r="AW99" i="32"/>
  <c r="AB100" i="32"/>
  <c r="AW100" i="32"/>
  <c r="AB101" i="32"/>
  <c r="AW101" i="32"/>
  <c r="AB102" i="32"/>
  <c r="AO102" i="32" s="1"/>
  <c r="AW102" i="32"/>
  <c r="AB103" i="32"/>
  <c r="AG103" i="32" s="1"/>
  <c r="AW103" i="32"/>
  <c r="AB104" i="32"/>
  <c r="AO104" i="32" s="1"/>
  <c r="AW104" i="32"/>
  <c r="AB105" i="32"/>
  <c r="AW105" i="32"/>
  <c r="AB106" i="32"/>
  <c r="AW106" i="32"/>
  <c r="AB107" i="32"/>
  <c r="AW107" i="32"/>
  <c r="AB108" i="32"/>
  <c r="AW108" i="32"/>
  <c r="AB109" i="32"/>
  <c r="AG109" i="32" s="1"/>
  <c r="AW109" i="32"/>
  <c r="AB110" i="32"/>
  <c r="AG110" i="32" s="1"/>
  <c r="AW110" i="32"/>
  <c r="AW12" i="28"/>
  <c r="AW13" i="28"/>
  <c r="AW14" i="28"/>
  <c r="AW15" i="28"/>
  <c r="AW16" i="28"/>
  <c r="AW17" i="28"/>
  <c r="AW18" i="28"/>
  <c r="AW19" i="28"/>
  <c r="AW20" i="28"/>
  <c r="AW21" i="28"/>
  <c r="AW22" i="28"/>
  <c r="AW23" i="28"/>
  <c r="AW24" i="28"/>
  <c r="AW25" i="28"/>
  <c r="AW26" i="28"/>
  <c r="AW27" i="28"/>
  <c r="AW28" i="28"/>
  <c r="AW29" i="28"/>
  <c r="AW30" i="28"/>
  <c r="AW31" i="28"/>
  <c r="AW32" i="28"/>
  <c r="AW33" i="28"/>
  <c r="AW34" i="28"/>
  <c r="AW35" i="28"/>
  <c r="AW36" i="28"/>
  <c r="AW37" i="28"/>
  <c r="AW38" i="28"/>
  <c r="AW39" i="28"/>
  <c r="AW40" i="28"/>
  <c r="AW41" i="28"/>
  <c r="AW42" i="28"/>
  <c r="AW43" i="28"/>
  <c r="AW44" i="28"/>
  <c r="AW45" i="28"/>
  <c r="AW46" i="28"/>
  <c r="AW47" i="28"/>
  <c r="AW48" i="28"/>
  <c r="AW49" i="28"/>
  <c r="AW50" i="28"/>
  <c r="AW51" i="28"/>
  <c r="AW52" i="28"/>
  <c r="AW53" i="28"/>
  <c r="AW54" i="28"/>
  <c r="AW55" i="28"/>
  <c r="AW56" i="28"/>
  <c r="AW57" i="28"/>
  <c r="AW58" i="28"/>
  <c r="AW59" i="28"/>
  <c r="AW60" i="28"/>
  <c r="AW61" i="28"/>
  <c r="AW62" i="28"/>
  <c r="AW63" i="28"/>
  <c r="AW64" i="28"/>
  <c r="AW65" i="28"/>
  <c r="AW66" i="28"/>
  <c r="AW67" i="28"/>
  <c r="AW68" i="28"/>
  <c r="AW69" i="28"/>
  <c r="AW70" i="28"/>
  <c r="AW71" i="28"/>
  <c r="AW72" i="28"/>
  <c r="AW73" i="28"/>
  <c r="AW74" i="28"/>
  <c r="AW75" i="28"/>
  <c r="AW76" i="28"/>
  <c r="AW77" i="28"/>
  <c r="AW78" i="28"/>
  <c r="AW79" i="28"/>
  <c r="AW80" i="28"/>
  <c r="AW81" i="28"/>
  <c r="AW82" i="28"/>
  <c r="AW83" i="28"/>
  <c r="AW84" i="28"/>
  <c r="AW85" i="28"/>
  <c r="AW86" i="28"/>
  <c r="AW87" i="28"/>
  <c r="AW88" i="28"/>
  <c r="AW89" i="28"/>
  <c r="AW90" i="28"/>
  <c r="AW91" i="28"/>
  <c r="AW92" i="28"/>
  <c r="AW93" i="28"/>
  <c r="AW94" i="28"/>
  <c r="AW95" i="28"/>
  <c r="AW96" i="28"/>
  <c r="AW97" i="28"/>
  <c r="AW98" i="28"/>
  <c r="AW99" i="28"/>
  <c r="AW100" i="28"/>
  <c r="AW101" i="28"/>
  <c r="AW102" i="28"/>
  <c r="AW103" i="28"/>
  <c r="AW104" i="28"/>
  <c r="AW105" i="28"/>
  <c r="AW106" i="28"/>
  <c r="AW107" i="28"/>
  <c r="AW108" i="28"/>
  <c r="AW109" i="28"/>
  <c r="AW110" i="28"/>
  <c r="AW11" i="28"/>
  <c r="G11" i="28" a="1"/>
  <c r="M11" i="28" a="1"/>
  <c r="M75" i="28" s="1"/>
  <c r="Y11" i="28" a="1"/>
  <c r="Y47" i="28" s="1"/>
  <c r="AB14" i="28"/>
  <c r="AO14" i="28" s="1"/>
  <c r="AB15" i="28"/>
  <c r="AG15" i="28" s="1"/>
  <c r="AB16" i="28"/>
  <c r="AO16" i="28" s="1"/>
  <c r="AB17" i="28"/>
  <c r="AG17" i="28" s="1"/>
  <c r="AB18" i="28"/>
  <c r="AG18" i="28" s="1"/>
  <c r="AB19" i="28"/>
  <c r="AO19" i="28" s="1"/>
  <c r="AB20" i="28"/>
  <c r="AG20" i="28" s="1"/>
  <c r="AB21" i="28"/>
  <c r="AG21" i="28" s="1"/>
  <c r="AB22" i="28"/>
  <c r="AO22" i="28" s="1"/>
  <c r="AB23" i="28"/>
  <c r="AG23" i="28" s="1"/>
  <c r="AB24" i="28"/>
  <c r="AO24" i="28" s="1"/>
  <c r="AB25" i="28"/>
  <c r="AO25" i="28" s="1"/>
  <c r="AB26" i="28"/>
  <c r="AO26" i="28" s="1"/>
  <c r="AB27" i="28"/>
  <c r="AO27" i="28" s="1"/>
  <c r="AB28" i="28"/>
  <c r="AO28" i="28" s="1"/>
  <c r="AB29" i="28"/>
  <c r="AG29" i="28" s="1"/>
  <c r="AB30" i="28"/>
  <c r="AB31" i="28"/>
  <c r="AG31" i="28" s="1"/>
  <c r="AB32" i="28"/>
  <c r="AO32" i="28" s="1"/>
  <c r="AB33" i="28"/>
  <c r="AG33" i="28" s="1"/>
  <c r="AB34" i="28"/>
  <c r="AG34" i="28" s="1"/>
  <c r="AB35" i="28"/>
  <c r="AO35" i="28" s="1"/>
  <c r="AB36" i="28"/>
  <c r="AG36" i="28" s="1"/>
  <c r="AB37" i="28"/>
  <c r="AG37" i="28" s="1"/>
  <c r="AB38" i="28"/>
  <c r="AG38" i="28" s="1"/>
  <c r="AB39" i="28"/>
  <c r="AG39" i="28" s="1"/>
  <c r="AB40" i="28"/>
  <c r="AO40" i="28" s="1"/>
  <c r="AB41" i="28"/>
  <c r="AG41" i="28" s="1"/>
  <c r="AB42" i="28"/>
  <c r="AO42" i="28" s="1"/>
  <c r="AB43" i="28"/>
  <c r="AG43" i="28" s="1"/>
  <c r="AB44" i="28"/>
  <c r="AG44" i="28" s="1"/>
  <c r="AB45" i="28"/>
  <c r="AG45" i="28" s="1"/>
  <c r="AB46" i="28"/>
  <c r="AO46" i="28" s="1"/>
  <c r="AB47" i="28"/>
  <c r="AO47" i="28" s="1"/>
  <c r="AB48" i="28"/>
  <c r="AG48" i="28" s="1"/>
  <c r="AB49" i="28"/>
  <c r="AO49" i="28" s="1"/>
  <c r="AB50" i="28"/>
  <c r="AG50" i="28" s="1"/>
  <c r="AB51" i="28"/>
  <c r="AG51" i="28" s="1"/>
  <c r="AB52" i="28"/>
  <c r="AG52" i="28" s="1"/>
  <c r="AB53" i="28"/>
  <c r="AG53" i="28" s="1"/>
  <c r="AB54" i="28"/>
  <c r="AO54" i="28" s="1"/>
  <c r="AB55" i="28"/>
  <c r="AO55" i="28" s="1"/>
  <c r="AB56" i="28"/>
  <c r="AO56" i="28" s="1"/>
  <c r="AB57" i="28"/>
  <c r="AO57" i="28" s="1"/>
  <c r="AB58" i="28"/>
  <c r="AG58" i="28" s="1"/>
  <c r="AB59" i="28"/>
  <c r="AG59" i="28" s="1"/>
  <c r="AB60" i="28"/>
  <c r="AG60" i="28" s="1"/>
  <c r="AB61" i="28"/>
  <c r="AG61" i="28" s="1"/>
  <c r="AB62" i="28"/>
  <c r="AO62" i="28" s="1"/>
  <c r="AB63" i="28"/>
  <c r="AO63" i="28" s="1"/>
  <c r="AB64" i="28"/>
  <c r="AG64" i="28" s="1"/>
  <c r="AB65" i="28"/>
  <c r="AO65" i="28" s="1"/>
  <c r="AB66" i="28"/>
  <c r="AG66" i="28" s="1"/>
  <c r="AB67" i="28"/>
  <c r="AO67" i="28" s="1"/>
  <c r="AB68" i="28"/>
  <c r="AG68" i="28" s="1"/>
  <c r="AB69" i="28"/>
  <c r="AO69" i="28" s="1"/>
  <c r="AB70" i="28"/>
  <c r="AO70" i="28" s="1"/>
  <c r="AB71" i="28"/>
  <c r="AG71" i="28" s="1"/>
  <c r="AB72" i="28"/>
  <c r="AG72" i="28" s="1"/>
  <c r="AB73" i="28"/>
  <c r="AO73" i="28" s="1"/>
  <c r="AB74" i="28"/>
  <c r="AO74" i="28" s="1"/>
  <c r="AB75" i="28"/>
  <c r="AG75" i="28" s="1"/>
  <c r="AB76" i="28"/>
  <c r="AG76" i="28" s="1"/>
  <c r="AB77" i="28"/>
  <c r="AG77" i="28" s="1"/>
  <c r="AB78" i="28"/>
  <c r="AG78" i="28" s="1"/>
  <c r="AB79" i="28"/>
  <c r="AB80" i="28"/>
  <c r="AG80" i="28" s="1"/>
  <c r="AB81" i="28"/>
  <c r="AO81" i="28" s="1"/>
  <c r="AB82" i="28"/>
  <c r="AG82" i="28" s="1"/>
  <c r="AB83" i="28"/>
  <c r="AG83" i="28" s="1"/>
  <c r="AB84" i="28"/>
  <c r="AG84" i="28" s="1"/>
  <c r="AB85" i="28"/>
  <c r="AG85" i="28" s="1"/>
  <c r="AB86" i="28"/>
  <c r="AG86" i="28" s="1"/>
  <c r="AB87" i="28"/>
  <c r="AO87" i="28" s="1"/>
  <c r="AB88" i="28"/>
  <c r="AG88" i="28" s="1"/>
  <c r="AB89" i="28"/>
  <c r="AG89" i="28" s="1"/>
  <c r="AB90" i="28"/>
  <c r="AO90" i="28" s="1"/>
  <c r="AB91" i="28"/>
  <c r="AO91" i="28" s="1"/>
  <c r="AB92" i="28"/>
  <c r="AG92" i="28" s="1"/>
  <c r="AB93" i="28"/>
  <c r="AG93" i="28" s="1"/>
  <c r="AB94" i="28"/>
  <c r="AG94" i="28" s="1"/>
  <c r="AB95" i="28"/>
  <c r="AG95" i="28" s="1"/>
  <c r="AB96" i="28"/>
  <c r="AG96" i="28" s="1"/>
  <c r="AB97" i="28"/>
  <c r="AO97" i="28" s="1"/>
  <c r="AB98" i="28"/>
  <c r="AO98" i="28" s="1"/>
  <c r="AB99" i="28"/>
  <c r="AO99" i="28" s="1"/>
  <c r="AB100" i="28"/>
  <c r="AG100" i="28" s="1"/>
  <c r="AB101" i="28"/>
  <c r="AG101" i="28" s="1"/>
  <c r="AB102" i="28"/>
  <c r="AO102" i="28" s="1"/>
  <c r="AB103" i="28"/>
  <c r="AO103" i="28" s="1"/>
  <c r="AB104" i="28"/>
  <c r="AO104" i="28" s="1"/>
  <c r="AB105" i="28"/>
  <c r="AG105" i="28" s="1"/>
  <c r="AB106" i="28"/>
  <c r="AG106" i="28" s="1"/>
  <c r="AB107" i="28"/>
  <c r="AO107" i="28" s="1"/>
  <c r="AB108" i="28"/>
  <c r="AG108" i="28" s="1"/>
  <c r="AB109" i="28"/>
  <c r="AO109" i="28" s="1"/>
  <c r="AB110" i="28"/>
  <c r="AG110" i="28" s="1"/>
  <c r="Y17" i="28"/>
  <c r="Y69" i="28"/>
  <c r="AE11" i="28" a="1"/>
  <c r="AE49" i="28" s="1"/>
  <c r="AG56" i="28"/>
  <c r="AO33" i="28"/>
  <c r="AG104" i="32"/>
  <c r="AO59" i="32"/>
  <c r="Y15" i="28"/>
  <c r="Y55" i="28"/>
  <c r="Y71" i="28"/>
  <c r="Y41" i="28"/>
  <c r="Y38" i="28"/>
  <c r="AG29" i="33"/>
  <c r="Y74" i="28"/>
  <c r="Y46" i="28"/>
  <c r="Y73" i="28"/>
  <c r="Y68" i="33"/>
  <c r="AE42" i="34"/>
  <c r="AE31" i="34"/>
  <c r="AE45" i="34"/>
  <c r="M14" i="32"/>
  <c r="Y27" i="33"/>
  <c r="Y35" i="33"/>
  <c r="Y59" i="33"/>
  <c r="Y26" i="33"/>
  <c r="Y25" i="33"/>
  <c r="Y11" i="33"/>
  <c r="Y13" i="33"/>
  <c r="Y14" i="33"/>
  <c r="Y49" i="33"/>
  <c r="Y57" i="33"/>
  <c r="Y62" i="33"/>
  <c r="Y107" i="33"/>
  <c r="Y44" i="33"/>
  <c r="Y93" i="33"/>
  <c r="Y101" i="33"/>
  <c r="Y109" i="33"/>
  <c r="Y72" i="33"/>
  <c r="Y106" i="33"/>
  <c r="M72" i="32"/>
  <c r="Y110" i="33"/>
  <c r="Y84" i="33"/>
  <c r="Y31" i="33"/>
  <c r="Y39" i="33"/>
  <c r="Y102" i="33"/>
  <c r="Y54" i="33"/>
  <c r="Y47" i="33"/>
  <c r="Y55" i="33"/>
  <c r="Y17" i="32"/>
  <c r="AO26" i="33"/>
  <c r="Y42" i="32"/>
  <c r="Y34" i="32"/>
  <c r="Y26" i="32"/>
  <c r="AO48" i="34"/>
  <c r="AG101" i="35"/>
  <c r="Y101" i="35"/>
  <c r="Y76" i="35"/>
  <c r="Y74" i="35"/>
  <c r="Y70" i="35"/>
  <c r="AE55" i="35"/>
  <c r="Y50" i="35"/>
  <c r="Y80" i="35"/>
  <c r="Y78" i="35"/>
  <c r="Y64" i="35"/>
  <c r="Y53" i="35"/>
  <c r="Y11" i="35"/>
  <c r="Y15" i="35"/>
  <c r="Y31" i="35"/>
  <c r="Y39" i="35"/>
  <c r="Y47" i="35"/>
  <c r="Y25" i="35"/>
  <c r="Y30" i="35"/>
  <c r="Y14" i="35"/>
  <c r="Y27" i="35"/>
  <c r="Y43" i="35"/>
  <c r="Y67" i="35"/>
  <c r="Y75" i="35"/>
  <c r="Y105" i="35"/>
  <c r="Y97" i="35"/>
  <c r="Y52" i="35"/>
  <c r="Y46" i="35"/>
  <c r="Y41" i="35"/>
  <c r="Y34" i="35"/>
  <c r="Y19" i="35"/>
  <c r="S96" i="35"/>
  <c r="S80" i="35"/>
  <c r="S64" i="35"/>
  <c r="S32" i="35"/>
  <c r="S109" i="35"/>
  <c r="S93" i="35"/>
  <c r="S29" i="35"/>
  <c r="S13" i="35"/>
  <c r="S107" i="35"/>
  <c r="S75" i="35"/>
  <c r="S59" i="35"/>
  <c r="S43" i="35"/>
  <c r="S27" i="35"/>
  <c r="S12" i="35"/>
  <c r="S20" i="35"/>
  <c r="S28" i="35"/>
  <c r="S36" i="35"/>
  <c r="S84" i="35"/>
  <c r="S92" i="35"/>
  <c r="S100" i="35"/>
  <c r="S108" i="35"/>
  <c r="S14" i="35"/>
  <c r="S22" i="35"/>
  <c r="S38" i="35"/>
  <c r="S46" i="35"/>
  <c r="S54" i="35"/>
  <c r="S62" i="35"/>
  <c r="S70" i="35"/>
  <c r="S102" i="35"/>
  <c r="S110" i="35"/>
  <c r="S15" i="35"/>
  <c r="S39" i="35"/>
  <c r="S47" i="35"/>
  <c r="S55" i="35"/>
  <c r="S63" i="35"/>
  <c r="S71" i="35"/>
  <c r="S79" i="35"/>
  <c r="S95" i="35"/>
  <c r="S33" i="35"/>
  <c r="S41" i="35"/>
  <c r="S49" i="35"/>
  <c r="S57" i="35"/>
  <c r="S65" i="35"/>
  <c r="S73" i="35"/>
  <c r="S89" i="35"/>
  <c r="S105" i="35"/>
  <c r="S104" i="35"/>
  <c r="S88" i="35"/>
  <c r="S72" i="35"/>
  <c r="S101" i="35"/>
  <c r="S85" i="35"/>
  <c r="S53" i="35"/>
  <c r="S37" i="35"/>
  <c r="S21" i="35"/>
  <c r="S108" i="33"/>
  <c r="S100" i="33"/>
  <c r="S92" i="33"/>
  <c r="S76" i="33"/>
  <c r="S68" i="33"/>
  <c r="S28" i="33"/>
  <c r="S20" i="33"/>
  <c r="S12" i="33"/>
  <c r="S94" i="28"/>
  <c r="S86" i="28"/>
  <c r="S78" i="28"/>
  <c r="S70" i="28"/>
  <c r="S62" i="28"/>
  <c r="S54" i="28"/>
  <c r="S30" i="28"/>
  <c r="S22" i="28"/>
  <c r="S14" i="28"/>
  <c r="S75" i="34"/>
  <c r="S67" i="34"/>
  <c r="S59" i="34"/>
  <c r="S51" i="34"/>
  <c r="S43" i="34"/>
  <c r="S35" i="34"/>
  <c r="S27" i="34"/>
  <c r="S19" i="34"/>
  <c r="S11" i="34"/>
  <c r="S104" i="32"/>
  <c r="S88" i="32"/>
  <c r="S72" i="32"/>
  <c r="S48" i="32"/>
  <c r="S71" i="32"/>
  <c r="S55" i="32"/>
  <c r="S15" i="32"/>
  <c r="S108" i="28"/>
  <c r="S100" i="28"/>
  <c r="S92" i="28"/>
  <c r="S68" i="28"/>
  <c r="S60" i="28"/>
  <c r="S52" i="28"/>
  <c r="S44" i="28"/>
  <c r="S36" i="28"/>
  <c r="S28" i="28"/>
  <c r="S81" i="34"/>
  <c r="S73" i="34"/>
  <c r="S65" i="34"/>
  <c r="S57" i="34"/>
  <c r="S49" i="34"/>
  <c r="S33" i="34"/>
  <c r="S25" i="34"/>
  <c r="S17" i="34"/>
  <c r="S110" i="32"/>
  <c r="S94" i="32"/>
  <c r="S78" i="32"/>
  <c r="S62" i="32"/>
  <c r="S105" i="33"/>
  <c r="S97" i="33"/>
  <c r="S89" i="33"/>
  <c r="S81" i="33"/>
  <c r="S73" i="33"/>
  <c r="S57" i="33"/>
  <c r="S49" i="33"/>
  <c r="S33" i="33"/>
  <c r="S25" i="33"/>
  <c r="S17" i="33"/>
  <c r="S99" i="28"/>
  <c r="S67" i="28"/>
  <c r="S59" i="28"/>
  <c r="S35" i="28"/>
  <c r="S27" i="28"/>
  <c r="S19" i="28"/>
  <c r="S11" i="28"/>
  <c r="S104" i="34"/>
  <c r="S96" i="34"/>
  <c r="S88" i="34"/>
  <c r="S80" i="34"/>
  <c r="S72" i="34"/>
  <c r="S56" i="34"/>
  <c r="S24" i="34"/>
  <c r="S16" i="34"/>
  <c r="S109" i="32"/>
  <c r="S93" i="32"/>
  <c r="S77" i="32"/>
  <c r="S61" i="32"/>
  <c r="S45" i="32"/>
  <c r="S29" i="32"/>
  <c r="S13" i="32"/>
  <c r="S103" i="34"/>
  <c r="S95" i="34"/>
  <c r="S87" i="34"/>
  <c r="S79" i="34"/>
  <c r="S47" i="34"/>
  <c r="S31" i="34"/>
  <c r="S23" i="34"/>
  <c r="S15" i="34"/>
  <c r="S100" i="32"/>
  <c r="S84" i="32"/>
  <c r="S68" i="32"/>
  <c r="S52" i="32"/>
  <c r="S36" i="32"/>
  <c r="S20" i="32"/>
  <c r="S103" i="33"/>
  <c r="S95" i="33"/>
  <c r="S63" i="33"/>
  <c r="S55" i="33"/>
  <c r="S47" i="33"/>
  <c r="S39" i="33"/>
  <c r="S105" i="28"/>
  <c r="S97" i="28"/>
  <c r="S73" i="28"/>
  <c r="S65" i="28"/>
  <c r="S57" i="28"/>
  <c r="S49" i="28"/>
  <c r="S41" i="28"/>
  <c r="S94" i="34"/>
  <c r="S86" i="34"/>
  <c r="S78" i="34"/>
  <c r="S70" i="34"/>
  <c r="S62" i="34"/>
  <c r="S54" i="34"/>
  <c r="S46" i="34"/>
  <c r="S30" i="34"/>
  <c r="S22" i="34"/>
  <c r="S107" i="32"/>
  <c r="S91" i="32"/>
  <c r="S75" i="32"/>
  <c r="G63" i="38"/>
  <c r="M53" i="38"/>
  <c r="Y104" i="38"/>
  <c r="Y96" i="38"/>
  <c r="Y88" i="38"/>
  <c r="Y80" i="38"/>
  <c r="Y72" i="38"/>
  <c r="Y64" i="38"/>
  <c r="Y56" i="38"/>
  <c r="Y48" i="38"/>
  <c r="Y32" i="38"/>
  <c r="Y24" i="38"/>
  <c r="Y94" i="38"/>
  <c r="Y86" i="38"/>
  <c r="Y78" i="38"/>
  <c r="Y70" i="38"/>
  <c r="Y62" i="38"/>
  <c r="Y54" i="38"/>
  <c r="Y46" i="38"/>
  <c r="Y38" i="38"/>
  <c r="Y30" i="38"/>
  <c r="Y22" i="38"/>
  <c r="Y14" i="38"/>
  <c r="Y107" i="38"/>
  <c r="Y99" i="38"/>
  <c r="Y20" i="38"/>
  <c r="Y31" i="38"/>
  <c r="Y42" i="38"/>
  <c r="Y52" i="38"/>
  <c r="Y63" i="38"/>
  <c r="Y76" i="38"/>
  <c r="Y89" i="38"/>
  <c r="Y101" i="38"/>
  <c r="G32" i="38"/>
  <c r="G96" i="38"/>
  <c r="M22" i="38"/>
  <c r="M86" i="38"/>
  <c r="Y43" i="38"/>
  <c r="Y53" i="38"/>
  <c r="Y65" i="38"/>
  <c r="Y90" i="38"/>
  <c r="Y103" i="38"/>
  <c r="G25" i="38"/>
  <c r="G89" i="38"/>
  <c r="M31" i="38"/>
  <c r="M95" i="38"/>
  <c r="Y12" i="38"/>
  <c r="Y23" i="38"/>
  <c r="Y34" i="38"/>
  <c r="Y79" i="38"/>
  <c r="Y92" i="38"/>
  <c r="Y105" i="38"/>
  <c r="AE80" i="38"/>
  <c r="AE48" i="38"/>
  <c r="AE16" i="38"/>
  <c r="AE45" i="38"/>
  <c r="AE27" i="38"/>
  <c r="AE108" i="38"/>
  <c r="AE90" i="38"/>
  <c r="AE42" i="38"/>
  <c r="AE23" i="38"/>
  <c r="AE110" i="38"/>
  <c r="AE21" i="38"/>
  <c r="AE93" i="38"/>
  <c r="AE65" i="38"/>
  <c r="AE105" i="38"/>
  <c r="AE76" i="38"/>
  <c r="AE30" i="38"/>
  <c r="AE101" i="38"/>
  <c r="AE70" i="38"/>
  <c r="G34" i="38"/>
  <c r="G98" i="38"/>
  <c r="M24" i="38"/>
  <c r="M88" i="38"/>
  <c r="Y13" i="38"/>
  <c r="Y25" i="38"/>
  <c r="Y35" i="38"/>
  <c r="Y45" i="38"/>
  <c r="Y57" i="38"/>
  <c r="Y68" i="38"/>
  <c r="Y81" i="38"/>
  <c r="Y93" i="38"/>
  <c r="M97" i="38"/>
  <c r="Y15" i="38"/>
  <c r="Y26" i="38"/>
  <c r="Y36" i="38"/>
  <c r="Y47" i="38"/>
  <c r="Y58" i="38"/>
  <c r="Y69" i="38"/>
  <c r="Y82" i="38"/>
  <c r="Y95" i="38"/>
  <c r="Y108" i="38"/>
  <c r="AE83" i="38"/>
  <c r="M58" i="38"/>
  <c r="Y17" i="38"/>
  <c r="Y59" i="38"/>
  <c r="Y71" i="38"/>
  <c r="Y97" i="38"/>
  <c r="Y109" i="38"/>
  <c r="AE29" i="38"/>
  <c r="G61" i="38"/>
  <c r="M59" i="38"/>
  <c r="Y18" i="38"/>
  <c r="Y28" i="38"/>
  <c r="Y39" i="38"/>
  <c r="Y50" i="38"/>
  <c r="Y60" i="38"/>
  <c r="AE95" i="38"/>
  <c r="S16" i="38"/>
  <c r="S24" i="38"/>
  <c r="S32" i="38"/>
  <c r="S40" i="38"/>
  <c r="S56" i="38"/>
  <c r="S64" i="38"/>
  <c r="S80" i="38"/>
  <c r="S88" i="38"/>
  <c r="S96" i="38"/>
  <c r="S104" i="38"/>
  <c r="S42" i="38"/>
  <c r="S50" i="38"/>
  <c r="S66" i="38"/>
  <c r="S74" i="38"/>
  <c r="S82" i="38"/>
  <c r="S90" i="38"/>
  <c r="S98" i="38"/>
  <c r="AO79" i="38"/>
  <c r="AG79" i="38"/>
  <c r="AO12" i="38"/>
  <c r="AO71" i="38"/>
  <c r="AG71" i="38"/>
  <c r="AO103" i="38"/>
  <c r="AO60" i="38"/>
  <c r="AG60" i="38"/>
  <c r="AO63" i="38"/>
  <c r="AG63" i="38"/>
  <c r="AO95" i="38"/>
  <c r="AG95" i="38"/>
  <c r="AO87" i="38"/>
  <c r="AO28" i="38"/>
  <c r="AG28" i="38"/>
  <c r="AO68" i="38"/>
  <c r="AG68" i="38"/>
  <c r="AO76" i="38"/>
  <c r="AG76" i="38"/>
  <c r="AO84" i="38"/>
  <c r="AG84" i="38"/>
  <c r="AO92" i="38"/>
  <c r="AG92" i="38"/>
  <c r="AO100" i="38"/>
  <c r="AG100" i="38"/>
  <c r="AO108" i="38"/>
  <c r="AG108" i="38"/>
  <c r="AO19" i="38"/>
  <c r="AO36" i="38"/>
  <c r="AG36" i="38"/>
  <c r="AO20" i="38"/>
  <c r="AG20" i="38"/>
  <c r="AO44" i="38"/>
  <c r="AG44" i="38"/>
  <c r="AG23" i="38"/>
  <c r="AO52" i="38"/>
  <c r="AG52" i="38"/>
  <c r="AG70" i="38"/>
  <c r="AG78" i="38"/>
  <c r="AG86" i="38"/>
  <c r="AG94" i="38"/>
  <c r="AG102" i="38"/>
  <c r="AG110" i="38"/>
  <c r="AG35" i="38"/>
  <c r="AG43" i="38"/>
  <c r="AG51" i="38"/>
  <c r="AG59" i="38"/>
  <c r="AG67" i="38"/>
  <c r="AG99" i="38"/>
  <c r="AG107" i="38"/>
  <c r="AG40" i="38"/>
  <c r="AG48" i="38"/>
  <c r="AG56" i="38"/>
  <c r="AG64" i="38"/>
  <c r="AG72" i="38"/>
  <c r="AG80" i="38"/>
  <c r="AG88" i="38"/>
  <c r="AG96" i="38"/>
  <c r="AG104" i="38"/>
  <c r="AO41" i="37"/>
  <c r="AG41" i="37"/>
  <c r="S20" i="37"/>
  <c r="S28" i="37"/>
  <c r="S36" i="37"/>
  <c r="S44" i="37"/>
  <c r="S84" i="37"/>
  <c r="S92" i="37"/>
  <c r="S100" i="37"/>
  <c r="S108" i="37"/>
  <c r="Y18" i="37"/>
  <c r="Y26" i="37"/>
  <c r="Y34" i="37"/>
  <c r="Y42" i="37"/>
  <c r="Y50" i="37"/>
  <c r="Y58" i="37"/>
  <c r="Y66" i="37"/>
  <c r="Y74" i="37"/>
  <c r="Y82" i="37"/>
  <c r="M31" i="37"/>
  <c r="M63" i="37"/>
  <c r="M95" i="37"/>
  <c r="S21" i="37"/>
  <c r="S29" i="37"/>
  <c r="S37" i="37"/>
  <c r="S45" i="37"/>
  <c r="S53" i="37"/>
  <c r="S61" i="37"/>
  <c r="S69" i="37"/>
  <c r="S109" i="37"/>
  <c r="Y11" i="37"/>
  <c r="Y19" i="37"/>
  <c r="Y27" i="37"/>
  <c r="Y35" i="37"/>
  <c r="Y43" i="37"/>
  <c r="Y51" i="37"/>
  <c r="Y59" i="37"/>
  <c r="Y67" i="37"/>
  <c r="Y75" i="37"/>
  <c r="Y83" i="37"/>
  <c r="Y91" i="37"/>
  <c r="Y99" i="37"/>
  <c r="M16" i="37"/>
  <c r="M48" i="37"/>
  <c r="M80" i="37"/>
  <c r="S22" i="37"/>
  <c r="S30" i="37"/>
  <c r="S38" i="37"/>
  <c r="S46" i="37"/>
  <c r="S54" i="37"/>
  <c r="S62" i="37"/>
  <c r="S70" i="37"/>
  <c r="S86" i="37"/>
  <c r="S94" i="37"/>
  <c r="Y20" i="37"/>
  <c r="Y28" i="37"/>
  <c r="Y36" i="37"/>
  <c r="Y44" i="37"/>
  <c r="Y52" i="37"/>
  <c r="Y60" i="37"/>
  <c r="Y68" i="37"/>
  <c r="Y76" i="37"/>
  <c r="Y84" i="37"/>
  <c r="Y92" i="37"/>
  <c r="Y100" i="37"/>
  <c r="Y108" i="37"/>
  <c r="M65" i="37"/>
  <c r="M97" i="37"/>
  <c r="S23" i="37"/>
  <c r="S31" i="37"/>
  <c r="S39" i="37"/>
  <c r="S47" i="37"/>
  <c r="S55" i="37"/>
  <c r="S63" i="37"/>
  <c r="S71" i="37"/>
  <c r="S87" i="37"/>
  <c r="S95" i="37"/>
  <c r="S103" i="37"/>
  <c r="Y13" i="37"/>
  <c r="Y45" i="37"/>
  <c r="Y53" i="37"/>
  <c r="Y61" i="37"/>
  <c r="Y69" i="37"/>
  <c r="Y77" i="37"/>
  <c r="Y85" i="37"/>
  <c r="Y93" i="37"/>
  <c r="Y101" i="37"/>
  <c r="Y109" i="37"/>
  <c r="M42" i="37"/>
  <c r="S32" i="37"/>
  <c r="S40" i="37"/>
  <c r="S48" i="37"/>
  <c r="S56" i="37"/>
  <c r="S64" i="37"/>
  <c r="S72" i="37"/>
  <c r="S80" i="37"/>
  <c r="S88" i="37"/>
  <c r="S96" i="37"/>
  <c r="S104" i="37"/>
  <c r="Y14" i="37"/>
  <c r="Y22" i="37"/>
  <c r="Y30" i="37"/>
  <c r="Y62" i="37"/>
  <c r="Y70" i="37"/>
  <c r="Y78" i="37"/>
  <c r="Y86" i="37"/>
  <c r="Y94" i="37"/>
  <c r="Y102" i="37"/>
  <c r="Y110" i="37"/>
  <c r="M27" i="37"/>
  <c r="M59" i="37"/>
  <c r="M91" i="37"/>
  <c r="S41" i="37"/>
  <c r="S49" i="37"/>
  <c r="S57" i="37"/>
  <c r="S65" i="37"/>
  <c r="S73" i="37"/>
  <c r="S81" i="37"/>
  <c r="S89" i="37"/>
  <c r="S97" i="37"/>
  <c r="S105" i="37"/>
  <c r="Y15" i="37"/>
  <c r="Y23" i="37"/>
  <c r="Y31" i="37"/>
  <c r="Y39" i="37"/>
  <c r="Y71" i="37"/>
  <c r="Y79" i="37"/>
  <c r="Y87" i="37"/>
  <c r="Y95" i="37"/>
  <c r="Y103" i="37"/>
  <c r="S18" i="37"/>
  <c r="S26" i="37"/>
  <c r="S34" i="37"/>
  <c r="S42" i="37"/>
  <c r="S50" i="37"/>
  <c r="S82" i="37"/>
  <c r="S90" i="37"/>
  <c r="S98" i="37"/>
  <c r="Y16" i="37"/>
  <c r="Y24" i="37"/>
  <c r="Y32" i="37"/>
  <c r="Y40" i="37"/>
  <c r="Y48" i="37"/>
  <c r="Y56" i="37"/>
  <c r="Y64" i="37"/>
  <c r="Y72" i="37"/>
  <c r="Y80" i="37"/>
  <c r="Y88" i="37"/>
  <c r="AE107" i="37"/>
  <c r="AE75" i="37"/>
  <c r="AE59" i="37"/>
  <c r="AE43" i="37"/>
  <c r="AE27" i="37"/>
  <c r="AE11" i="37"/>
  <c r="AE64" i="37"/>
  <c r="AE46" i="37"/>
  <c r="AE28" i="37"/>
  <c r="AE87" i="37"/>
  <c r="AE69" i="37"/>
  <c r="AE50" i="37"/>
  <c r="AE32" i="37"/>
  <c r="AE40" i="37"/>
  <c r="AE22" i="37"/>
  <c r="AE25" i="37"/>
  <c r="AE54" i="37"/>
  <c r="AE84" i="37"/>
  <c r="AE12" i="37"/>
  <c r="AE42" i="37"/>
  <c r="AE71" i="37"/>
  <c r="AE100" i="37"/>
  <c r="AE29" i="37"/>
  <c r="AE57" i="37"/>
  <c r="AE16" i="37"/>
  <c r="AE45" i="37"/>
  <c r="AO95" i="37"/>
  <c r="AG95" i="37"/>
  <c r="AO87" i="37"/>
  <c r="AG87" i="37"/>
  <c r="AO13" i="37"/>
  <c r="AG13" i="37"/>
  <c r="AO63" i="37"/>
  <c r="AG63" i="37"/>
  <c r="AO55" i="37"/>
  <c r="AG55" i="37"/>
  <c r="AO22" i="37"/>
  <c r="AG22" i="37"/>
  <c r="AO103" i="37"/>
  <c r="AG103" i="37"/>
  <c r="AO79" i="37"/>
  <c r="AG79" i="37"/>
  <c r="AO71" i="37"/>
  <c r="AG71" i="37"/>
  <c r="AO37" i="37"/>
  <c r="AG37" i="37"/>
  <c r="AO38" i="37"/>
  <c r="AG38" i="37"/>
  <c r="AG39" i="37"/>
  <c r="AO39" i="37"/>
  <c r="AG47" i="37"/>
  <c r="AO47" i="37"/>
  <c r="AO14" i="37"/>
  <c r="AG14" i="37"/>
  <c r="AO26" i="37"/>
  <c r="AG26" i="37"/>
  <c r="AO33" i="37"/>
  <c r="AG45" i="37"/>
  <c r="AO45" i="37"/>
  <c r="AG53" i="37"/>
  <c r="AO53" i="37"/>
  <c r="AO30" i="37"/>
  <c r="AG30" i="37"/>
  <c r="AO31" i="37"/>
  <c r="AG49" i="37"/>
  <c r="AG57" i="37"/>
  <c r="AG65" i="37"/>
  <c r="AG73" i="37"/>
  <c r="AG81" i="37"/>
  <c r="AG89" i="37"/>
  <c r="AG97" i="37"/>
  <c r="AG46" i="37"/>
  <c r="AG54" i="37"/>
  <c r="AG62" i="37"/>
  <c r="AG70" i="37"/>
  <c r="AG78" i="37"/>
  <c r="AG86" i="37"/>
  <c r="AG94" i="37"/>
  <c r="AG102" i="37"/>
  <c r="AG110" i="37"/>
  <c r="AE13" i="28"/>
  <c r="M83" i="28"/>
  <c r="AO50" i="32"/>
  <c r="Y43" i="28"/>
  <c r="AG76" i="33"/>
  <c r="AG68" i="34"/>
  <c r="Y80" i="28"/>
  <c r="Y35" i="28"/>
  <c r="Y52" i="28"/>
  <c r="Y97" i="28"/>
  <c r="Y110" i="32"/>
  <c r="Y102" i="32"/>
  <c r="Y94" i="32"/>
  <c r="Y67" i="32"/>
  <c r="M110" i="33"/>
  <c r="M56" i="33"/>
  <c r="G14" i="33"/>
  <c r="G77" i="33"/>
  <c r="AO44" i="34"/>
  <c r="G47" i="33"/>
  <c r="G16" i="33"/>
  <c r="M75" i="33"/>
  <c r="M109" i="33"/>
  <c r="M95" i="33"/>
  <c r="G86" i="34"/>
  <c r="G62" i="34"/>
  <c r="G46" i="34"/>
  <c r="M36" i="34"/>
  <c r="M11" i="34"/>
  <c r="Y103" i="35"/>
  <c r="Y88" i="35"/>
  <c r="AE74" i="35"/>
  <c r="Y73" i="35"/>
  <c r="Y61" i="35"/>
  <c r="Y49" i="35"/>
  <c r="Y107" i="35"/>
  <c r="Y104" i="35"/>
  <c r="Y95" i="35"/>
  <c r="G92" i="35"/>
  <c r="Y62" i="35"/>
  <c r="Y55" i="35"/>
  <c r="Y40" i="35"/>
  <c r="AG29" i="35"/>
  <c r="AO26" i="35"/>
  <c r="G25" i="35"/>
  <c r="S72" i="28"/>
  <c r="S34" i="28"/>
  <c r="Y60" i="35"/>
  <c r="Y83" i="35"/>
  <c r="Y84" i="35"/>
  <c r="Y37" i="35"/>
  <c r="Y77" i="35"/>
  <c r="Y91" i="35"/>
  <c r="Y92" i="35"/>
  <c r="S69" i="28"/>
  <c r="S24" i="28"/>
  <c r="M19" i="34"/>
  <c r="Y90" i="35"/>
  <c r="Y82" i="35"/>
  <c r="Y79" i="35"/>
  <c r="AE30" i="35"/>
  <c r="AE17" i="35"/>
  <c r="S104" i="28"/>
  <c r="S66" i="28"/>
  <c r="S21" i="28"/>
  <c r="M52" i="34"/>
  <c r="M13" i="34"/>
  <c r="Y109" i="35"/>
  <c r="G108" i="35"/>
  <c r="Y71" i="35"/>
  <c r="Y68" i="35"/>
  <c r="G44" i="35"/>
  <c r="AE42" i="35"/>
  <c r="S56" i="28"/>
  <c r="Y17" i="35"/>
  <c r="S23" i="28"/>
  <c r="S39" i="28"/>
  <c r="S55" i="28"/>
  <c r="S71" i="28"/>
  <c r="S87" i="28"/>
  <c r="S103" i="28"/>
  <c r="S17" i="28"/>
  <c r="S26" i="28"/>
  <c r="S42" i="28"/>
  <c r="S74" i="28"/>
  <c r="S90" i="28"/>
  <c r="S29" i="28"/>
  <c r="S45" i="28"/>
  <c r="S61" i="28"/>
  <c r="S77" i="28"/>
  <c r="S93" i="28"/>
  <c r="S109" i="28"/>
  <c r="S15" i="28"/>
  <c r="S31" i="28"/>
  <c r="S47" i="28"/>
  <c r="S63" i="28"/>
  <c r="S79" i="28"/>
  <c r="S95" i="28"/>
  <c r="S16" i="28"/>
  <c r="S80" i="28"/>
  <c r="S96" i="28"/>
  <c r="G16" i="35"/>
  <c r="G26" i="35"/>
  <c r="G52" i="35"/>
  <c r="G68" i="35"/>
  <c r="G11" i="35"/>
  <c r="G23" i="35"/>
  <c r="G72" i="35"/>
  <c r="G90" i="35"/>
  <c r="S88" i="28"/>
  <c r="S50" i="28"/>
  <c r="G91" i="34"/>
  <c r="G38" i="34"/>
  <c r="Y94" i="35"/>
  <c r="G80" i="35"/>
  <c r="Y72" i="35"/>
  <c r="G69" i="35"/>
  <c r="Y57" i="35"/>
  <c r="Y54" i="35"/>
  <c r="Y42" i="35"/>
  <c r="Y36" i="35"/>
  <c r="G33" i="35"/>
  <c r="G27" i="35"/>
  <c r="G17" i="35"/>
  <c r="AE50" i="35"/>
  <c r="AE79" i="35"/>
  <c r="AE53" i="35"/>
  <c r="S85" i="28"/>
  <c r="S40" i="28"/>
  <c r="S93" i="33"/>
  <c r="S80" i="33"/>
  <c r="S67" i="33"/>
  <c r="S54" i="33"/>
  <c r="S42" i="33"/>
  <c r="S29" i="33"/>
  <c r="S98" i="35"/>
  <c r="S51" i="35"/>
  <c r="S11" i="35"/>
  <c r="S60" i="34"/>
  <c r="S37" i="34"/>
  <c r="S18" i="34"/>
  <c r="S65" i="32"/>
  <c r="S100" i="34"/>
  <c r="S58" i="34"/>
  <c r="S36" i="34"/>
  <c r="S13" i="34"/>
  <c r="S58" i="32"/>
  <c r="M98" i="35"/>
  <c r="M64" i="35"/>
  <c r="M58" i="35"/>
  <c r="M42" i="35"/>
  <c r="S102" i="33"/>
  <c r="S90" i="33"/>
  <c r="S77" i="33"/>
  <c r="S64" i="33"/>
  <c r="S51" i="33"/>
  <c r="S38" i="33"/>
  <c r="S26" i="33"/>
  <c r="S83" i="35"/>
  <c r="S98" i="34"/>
  <c r="S76" i="34"/>
  <c r="S53" i="34"/>
  <c r="S34" i="34"/>
  <c r="S25" i="32"/>
  <c r="M106" i="35"/>
  <c r="M91" i="35"/>
  <c r="M69" i="35"/>
  <c r="M48" i="35"/>
  <c r="M37" i="35"/>
  <c r="S101" i="33"/>
  <c r="S88" i="33"/>
  <c r="S75" i="33"/>
  <c r="S50" i="33"/>
  <c r="S37" i="33"/>
  <c r="S82" i="35"/>
  <c r="S74" i="34"/>
  <c r="S52" i="34"/>
  <c r="S29" i="34"/>
  <c r="S14" i="34"/>
  <c r="S82" i="32"/>
  <c r="S18" i="32"/>
  <c r="S49" i="32"/>
  <c r="S67" i="35"/>
  <c r="S109" i="34"/>
  <c r="S90" i="34"/>
  <c r="S68" i="34"/>
  <c r="S74" i="32"/>
  <c r="AE43" i="38"/>
  <c r="AE93" i="37"/>
  <c r="AE62" i="37"/>
  <c r="AE21" i="37"/>
  <c r="AE106" i="37"/>
  <c r="AE65" i="37"/>
  <c r="AE34" i="37"/>
  <c r="AE109" i="37"/>
  <c r="AE79" i="37"/>
  <c r="AE47" i="37"/>
  <c r="AE48" i="37"/>
  <c r="AE56" i="34"/>
  <c r="AE81" i="34"/>
  <c r="AE59" i="34"/>
  <c r="AE73" i="34"/>
  <c r="AE77" i="34"/>
  <c r="AE52" i="34"/>
  <c r="AE47" i="34"/>
  <c r="AE66" i="34"/>
  <c r="AE11" i="34"/>
  <c r="AE46" i="34"/>
  <c r="AE21" i="34"/>
  <c r="AE62" i="34"/>
  <c r="AE70" i="34"/>
  <c r="AE49" i="34"/>
  <c r="AE54" i="34"/>
  <c r="AE48" i="34"/>
  <c r="AE38" i="34"/>
  <c r="AE44" i="34"/>
  <c r="AE39" i="34"/>
  <c r="AE58" i="34"/>
  <c r="AE41" i="34"/>
  <c r="AE80" i="34"/>
  <c r="AE89" i="34"/>
  <c r="AE51" i="34"/>
  <c r="AE61" i="34"/>
  <c r="AE69" i="34"/>
  <c r="AE30" i="34"/>
  <c r="AE53" i="34"/>
  <c r="AE43" i="34"/>
  <c r="AE27" i="34"/>
  <c r="AE33" i="34"/>
  <c r="AE35" i="34"/>
  <c r="AE50" i="34"/>
  <c r="AE28" i="34"/>
  <c r="AE102" i="34"/>
  <c r="AE25" i="34"/>
  <c r="AE19" i="34"/>
  <c r="AE109" i="34"/>
  <c r="AE84" i="34"/>
  <c r="AE79" i="34"/>
  <c r="AE22" i="34"/>
  <c r="AE37" i="34"/>
  <c r="AE12" i="34"/>
  <c r="AE85" i="34"/>
  <c r="AE107" i="34"/>
  <c r="AE103" i="34"/>
  <c r="AE101" i="34"/>
  <c r="AE86" i="34"/>
  <c r="AE76" i="34"/>
  <c r="AE71" i="34"/>
  <c r="AE24" i="34"/>
  <c r="AE23" i="34"/>
  <c r="AE100" i="34"/>
  <c r="AE90" i="34"/>
  <c r="AE72" i="34"/>
  <c r="AE68" i="34"/>
  <c r="AE63" i="34"/>
  <c r="AE82" i="34"/>
  <c r="AE17" i="34"/>
  <c r="AE14" i="34"/>
  <c r="AE91" i="34"/>
  <c r="AE64" i="34"/>
  <c r="AE83" i="34"/>
  <c r="AE78" i="34"/>
  <c r="AE67" i="34"/>
  <c r="AE55" i="34"/>
  <c r="AE74" i="34"/>
  <c r="AE15" i="34"/>
  <c r="AE44" i="28"/>
  <c r="AE21" i="28"/>
  <c r="AE15" i="28"/>
  <c r="AE47" i="28"/>
  <c r="AE62" i="28"/>
  <c r="AE50" i="28"/>
  <c r="AE61" i="28"/>
  <c r="AE96" i="28"/>
  <c r="AE77" i="28"/>
  <c r="AE24" i="28"/>
  <c r="AE25" i="35"/>
  <c r="AE44" i="35"/>
  <c r="AE24" i="35"/>
  <c r="AE90" i="35"/>
  <c r="AE36" i="35"/>
  <c r="AE16" i="35"/>
  <c r="AE71" i="35"/>
  <c r="AE28" i="35"/>
  <c r="AE99" i="35"/>
  <c r="AE46" i="35"/>
  <c r="AE98" i="35"/>
  <c r="AE47" i="35"/>
  <c r="AE22" i="35"/>
  <c r="AE107" i="35"/>
  <c r="AE69" i="35"/>
  <c r="AE18" i="35"/>
  <c r="AE108" i="35"/>
  <c r="AE106" i="35"/>
  <c r="AE68" i="35"/>
  <c r="AE81" i="35"/>
  <c r="AE52" i="35"/>
  <c r="AE14" i="35"/>
  <c r="AE96" i="35"/>
  <c r="AE39" i="33"/>
  <c r="AE54" i="33"/>
  <c r="AE94" i="33"/>
  <c r="AE53" i="33"/>
  <c r="AE92" i="33"/>
  <c r="AE37" i="33"/>
  <c r="AE73" i="33"/>
  <c r="AE57" i="33"/>
  <c r="AE97" i="33"/>
  <c r="AE72" i="33"/>
  <c r="AE18" i="33"/>
  <c r="AE50" i="33"/>
  <c r="AE56" i="33"/>
  <c r="AE106" i="33"/>
  <c r="AE90" i="33"/>
  <c r="AE14" i="33"/>
  <c r="AE44" i="33"/>
  <c r="AE89" i="33"/>
  <c r="AE13" i="33"/>
  <c r="AE82" i="33"/>
  <c r="AE32" i="33"/>
  <c r="AE31" i="33"/>
  <c r="AG58" i="32"/>
  <c r="AO84" i="32"/>
  <c r="AG45" i="32"/>
  <c r="AG75" i="32"/>
  <c r="AO47" i="32"/>
  <c r="G34" i="32"/>
  <c r="AB34" i="32"/>
  <c r="AG34" i="32" s="1"/>
  <c r="AB38" i="32"/>
  <c r="AO38" i="32" s="1"/>
  <c r="G29" i="32"/>
  <c r="AB29" i="32"/>
  <c r="G39" i="32"/>
  <c r="AB39" i="32"/>
  <c r="AG67" i="32"/>
  <c r="AG102" i="32"/>
  <c r="G47" i="32"/>
  <c r="G79" i="32"/>
  <c r="AB21" i="32"/>
  <c r="AG21" i="32" s="1"/>
  <c r="G43" i="32"/>
  <c r="G14" i="32"/>
  <c r="AB14" i="32"/>
  <c r="AO88" i="32"/>
  <c r="G35" i="32"/>
  <c r="AB35" i="32"/>
  <c r="G28" i="32"/>
  <c r="AB28" i="32"/>
  <c r="AB23" i="32"/>
  <c r="AG23" i="32" s="1"/>
  <c r="G62" i="32"/>
  <c r="G86" i="32"/>
  <c r="AB27" i="32"/>
  <c r="AG27" i="32" s="1"/>
  <c r="AO92" i="32"/>
  <c r="G15" i="32"/>
  <c r="AB15" i="32"/>
  <c r="AG15" i="32" s="1"/>
  <c r="AG78" i="32"/>
  <c r="AB32" i="32"/>
  <c r="AO52" i="32"/>
  <c r="AO70" i="32"/>
  <c r="AO93" i="32"/>
  <c r="G19" i="32"/>
  <c r="AB19" i="32"/>
  <c r="AB17" i="32"/>
  <c r="AO51" i="32"/>
  <c r="G103" i="32"/>
  <c r="G97" i="32"/>
  <c r="G91" i="32"/>
  <c r="AB36" i="32"/>
  <c r="AB33" i="32"/>
  <c r="AO33" i="32" s="1"/>
  <c r="AG33" i="32"/>
  <c r="AB20" i="32"/>
  <c r="AG20" i="32" s="1"/>
  <c r="AO103" i="32"/>
  <c r="AB11" i="32"/>
  <c r="G37" i="32"/>
  <c r="AB37" i="32"/>
  <c r="AG37" i="32" s="1"/>
  <c r="G66" i="32"/>
  <c r="G98" i="32"/>
  <c r="G83" i="32"/>
  <c r="G77" i="32"/>
  <c r="G55" i="32"/>
  <c r="G46" i="32"/>
  <c r="AB40" i="32"/>
  <c r="AO40" i="32" s="1"/>
  <c r="AB22" i="32"/>
  <c r="AB16" i="32"/>
  <c r="AG16" i="32" s="1"/>
  <c r="AB41" i="32"/>
  <c r="AG83" i="32"/>
  <c r="AB25" i="32"/>
  <c r="AG25" i="32" s="1"/>
  <c r="G64" i="32"/>
  <c r="G96" i="32"/>
  <c r="G74" i="32"/>
  <c r="G59" i="32"/>
  <c r="G57" i="32"/>
  <c r="AG55" i="32"/>
  <c r="AB18" i="32"/>
  <c r="AG18" i="32" s="1"/>
  <c r="AB31" i="32"/>
  <c r="AO74" i="32"/>
  <c r="G94" i="32"/>
  <c r="G84" i="32"/>
  <c r="AO77" i="32"/>
  <c r="AE93" i="32"/>
  <c r="AE89" i="32"/>
  <c r="AE66" i="32"/>
  <c r="AE13" i="32"/>
  <c r="AE48" i="32"/>
  <c r="AE77" i="32"/>
  <c r="AE83" i="32"/>
  <c r="AE94" i="32"/>
  <c r="AE40" i="32"/>
  <c r="AE58" i="32"/>
  <c r="AE63" i="32"/>
  <c r="AE106" i="32"/>
  <c r="AE23" i="32"/>
  <c r="AE64" i="32"/>
  <c r="AE15" i="32"/>
  <c r="AE73" i="32"/>
  <c r="AE71" i="32"/>
  <c r="AE39" i="32"/>
  <c r="AE34" i="32"/>
  <c r="AE11" i="32"/>
  <c r="AE42" i="32"/>
  <c r="AE38" i="32"/>
  <c r="AE105" i="32"/>
  <c r="AE46" i="32"/>
  <c r="AE76" i="32"/>
  <c r="AE102" i="32"/>
  <c r="AE70" i="32"/>
  <c r="AE36" i="32"/>
  <c r="AE81" i="32"/>
  <c r="AE30" i="32"/>
  <c r="AE20" i="32"/>
  <c r="AE91" i="32"/>
  <c r="AE61" i="32"/>
  <c r="AE87" i="32"/>
  <c r="AE50" i="32"/>
  <c r="AE55" i="32"/>
  <c r="AE69" i="32"/>
  <c r="AE33" i="32"/>
  <c r="AE27" i="32"/>
  <c r="AE14" i="32"/>
  <c r="AE110" i="32"/>
  <c r="AE90" i="32"/>
  <c r="AE21" i="32"/>
  <c r="AE57" i="32"/>
  <c r="AE65" i="32"/>
  <c r="AE47" i="32"/>
  <c r="AE68" i="32"/>
  <c r="AE29" i="32"/>
  <c r="AE43" i="32"/>
  <c r="AE88" i="32"/>
  <c r="AE24" i="32"/>
  <c r="AE59" i="32"/>
  <c r="AE85" i="32"/>
  <c r="AE101" i="32"/>
  <c r="AE108" i="32"/>
  <c r="AE31" i="32"/>
  <c r="AE17" i="32"/>
  <c r="AE54" i="32"/>
  <c r="AE35" i="32"/>
  <c r="AE12" i="32"/>
  <c r="AE75" i="32"/>
  <c r="AE60" i="32"/>
  <c r="AE92" i="32"/>
  <c r="AE16" i="32"/>
  <c r="AE97" i="32"/>
  <c r="AE28" i="32"/>
  <c r="AE49" i="32"/>
  <c r="AE98" i="32"/>
  <c r="AE51" i="32"/>
  <c r="AE67" i="32"/>
  <c r="AE53" i="32"/>
  <c r="AE78" i="32"/>
  <c r="AE107" i="32"/>
  <c r="AE79" i="32"/>
  <c r="AE96" i="32"/>
  <c r="AE45" i="32"/>
  <c r="AE32" i="32"/>
  <c r="AE72" i="32"/>
  <c r="AE18" i="32"/>
  <c r="AO34" i="34"/>
  <c r="AO60" i="37"/>
  <c r="AG60" i="37"/>
  <c r="AO106" i="32"/>
  <c r="AG106" i="32"/>
  <c r="AE63" i="28"/>
  <c r="AO109" i="32"/>
  <c r="AE35" i="28"/>
  <c r="AO85" i="32"/>
  <c r="AG85" i="32"/>
  <c r="AG88" i="33"/>
  <c r="S105" i="32"/>
  <c r="S66" i="32"/>
  <c r="S34" i="32"/>
  <c r="M99" i="28"/>
  <c r="M103" i="28"/>
  <c r="AG68" i="32"/>
  <c r="AO66" i="32"/>
  <c r="AG66" i="32"/>
  <c r="AO50" i="34"/>
  <c r="M30" i="28"/>
  <c r="AG105" i="32"/>
  <c r="AO105" i="32"/>
  <c r="AG63" i="32"/>
  <c r="M84" i="28"/>
  <c r="S31" i="32"/>
  <c r="S64" i="32"/>
  <c r="M81" i="28"/>
  <c r="M29" i="32"/>
  <c r="G26" i="32"/>
  <c r="AB26" i="32"/>
  <c r="AG26" i="32" s="1"/>
  <c r="G24" i="32"/>
  <c r="AB24" i="32"/>
  <c r="AB42" i="32"/>
  <c r="AG42" i="32" s="1"/>
  <c r="M78" i="33"/>
  <c r="M62" i="33"/>
  <c r="Y23" i="33"/>
  <c r="M81" i="34"/>
  <c r="Y60" i="34"/>
  <c r="Y47" i="34"/>
  <c r="Y24" i="34"/>
  <c r="Y22" i="34"/>
  <c r="M54" i="37"/>
  <c r="M13" i="37"/>
  <c r="M78" i="37"/>
  <c r="M37" i="37"/>
  <c r="M70" i="37"/>
  <c r="M20" i="37"/>
  <c r="M44" i="37"/>
  <c r="M85" i="37"/>
  <c r="M28" i="37"/>
  <c r="M52" i="37"/>
  <c r="M46" i="37"/>
  <c r="M30" i="37"/>
  <c r="M29" i="37"/>
  <c r="M21" i="37"/>
  <c r="M89" i="32"/>
  <c r="M38" i="32"/>
  <c r="Y25" i="32"/>
  <c r="Y12" i="32"/>
  <c r="Y19" i="32"/>
  <c r="Y22" i="32"/>
  <c r="Y14" i="32"/>
  <c r="Y33" i="32"/>
  <c r="Y35" i="32"/>
  <c r="Y61" i="32"/>
  <c r="M103" i="33"/>
  <c r="M101" i="33"/>
  <c r="AO91" i="33"/>
  <c r="M88" i="33"/>
  <c r="AG83" i="33"/>
  <c r="Y66" i="33"/>
  <c r="Y29" i="33"/>
  <c r="Y22" i="33"/>
  <c r="Y80" i="34"/>
  <c r="Y66" i="34"/>
  <c r="Y64" i="34"/>
  <c r="AO49" i="34"/>
  <c r="AG95" i="35"/>
  <c r="AG18" i="35"/>
  <c r="M62" i="37"/>
  <c r="G108" i="32"/>
  <c r="G102" i="32"/>
  <c r="Y98" i="32"/>
  <c r="G93" i="32"/>
  <c r="Y84" i="32"/>
  <c r="Y76" i="32"/>
  <c r="Y69" i="32"/>
  <c r="M63" i="32"/>
  <c r="M61" i="32"/>
  <c r="Y56" i="32"/>
  <c r="Y51" i="32"/>
  <c r="Y41" i="32"/>
  <c r="Y32" i="32"/>
  <c r="G30" i="32"/>
  <c r="AB30" i="32"/>
  <c r="AG30" i="32" s="1"/>
  <c r="Y20" i="32"/>
  <c r="AB12" i="32"/>
  <c r="AG12" i="32" s="1"/>
  <c r="Y11" i="32"/>
  <c r="AO33" i="33"/>
  <c r="G29" i="33"/>
  <c r="Y108" i="34"/>
  <c r="M74" i="34"/>
  <c r="Y61" i="34"/>
  <c r="Y55" i="34"/>
  <c r="M42" i="34"/>
  <c r="Y40" i="34"/>
  <c r="M21" i="34"/>
  <c r="AG97" i="35"/>
  <c r="AO28" i="35"/>
  <c r="M68" i="37"/>
  <c r="M18" i="32"/>
  <c r="Y94" i="33"/>
  <c r="Y30" i="33"/>
  <c r="M40" i="34"/>
  <c r="Y14" i="34"/>
  <c r="Y16" i="34"/>
  <c r="Y21" i="34"/>
  <c r="Y31" i="34"/>
  <c r="Y53" i="34"/>
  <c r="Y56" i="34"/>
  <c r="Y59" i="34"/>
  <c r="Y65" i="34"/>
  <c r="Y103" i="34"/>
  <c r="Y37" i="34"/>
  <c r="Y39" i="34"/>
  <c r="Y46" i="34"/>
  <c r="Y95" i="34"/>
  <c r="Y98" i="34"/>
  <c r="Y102" i="34"/>
  <c r="Y28" i="34"/>
  <c r="Y77" i="34"/>
  <c r="Y81" i="34"/>
  <c r="Y89" i="34"/>
  <c r="Y92" i="34"/>
  <c r="AG40" i="35"/>
  <c r="AO98" i="37"/>
  <c r="AG98" i="37"/>
  <c r="Y87" i="33"/>
  <c r="Y21" i="33"/>
  <c r="M87" i="33"/>
  <c r="M37" i="33"/>
  <c r="M77" i="33"/>
  <c r="Y75" i="34"/>
  <c r="M69" i="34"/>
  <c r="Y33" i="34"/>
  <c r="Y11" i="34"/>
  <c r="G12" i="33"/>
  <c r="G48" i="33"/>
  <c r="G75" i="33"/>
  <c r="G86" i="33"/>
  <c r="G103" i="33"/>
  <c r="M38" i="34"/>
  <c r="M71" i="34"/>
  <c r="M84" i="34"/>
  <c r="M44" i="34"/>
  <c r="M75" i="34"/>
  <c r="M17" i="34"/>
  <c r="M23" i="34"/>
  <c r="M70" i="34"/>
  <c r="G37" i="35"/>
  <c r="G81" i="35"/>
  <c r="G43" i="35"/>
  <c r="G49" i="35"/>
  <c r="S85" i="34"/>
  <c r="S67" i="37"/>
  <c r="S11" i="37"/>
  <c r="S75" i="37"/>
  <c r="S12" i="37"/>
  <c r="S35" i="37"/>
  <c r="S107" i="37"/>
  <c r="S27" i="37"/>
  <c r="S59" i="37"/>
  <c r="S51" i="37"/>
  <c r="G106" i="34"/>
  <c r="G32" i="34"/>
  <c r="G25" i="34"/>
  <c r="G16" i="34"/>
  <c r="G38" i="35"/>
  <c r="S44" i="34"/>
  <c r="S43" i="37"/>
  <c r="S50" i="35"/>
  <c r="S58" i="35"/>
  <c r="S66" i="35"/>
  <c r="S18" i="35"/>
  <c r="S106" i="35"/>
  <c r="S19" i="35"/>
  <c r="S21" i="34"/>
  <c r="S83" i="37"/>
  <c r="AO43" i="37"/>
  <c r="AG43" i="37"/>
  <c r="G107" i="34"/>
  <c r="G54" i="34"/>
  <c r="G21" i="34"/>
  <c r="G77" i="35"/>
  <c r="G75" i="35"/>
  <c r="S91" i="37"/>
  <c r="AO58" i="37"/>
  <c r="AO67" i="37"/>
  <c r="AG67" i="37"/>
  <c r="AO93" i="37"/>
  <c r="AG96" i="37"/>
  <c r="S26" i="34"/>
  <c r="S66" i="34"/>
  <c r="S50" i="34"/>
  <c r="S61" i="34"/>
  <c r="S28" i="34"/>
  <c r="S92" i="34"/>
  <c r="S42" i="34"/>
  <c r="S99" i="37"/>
  <c r="AO44" i="37"/>
  <c r="AG44" i="37"/>
  <c r="AG88" i="37"/>
  <c r="AO88" i="37"/>
  <c r="G41" i="34"/>
  <c r="AG32" i="35"/>
  <c r="G12" i="35"/>
  <c r="S99" i="35"/>
  <c r="S108" i="34"/>
  <c r="AG106" i="37"/>
  <c r="AO106" i="37"/>
  <c r="Y81" i="37"/>
  <c r="Y17" i="37"/>
  <c r="Y89" i="37"/>
  <c r="Y25" i="37"/>
  <c r="Y105" i="37"/>
  <c r="AO20" i="37"/>
  <c r="AO36" i="37"/>
  <c r="AG48" i="37"/>
  <c r="AG64" i="37"/>
  <c r="G20" i="38"/>
  <c r="G68" i="38"/>
  <c r="G108" i="38"/>
  <c r="AO25" i="38"/>
  <c r="AG25" i="38"/>
  <c r="S11" i="33"/>
  <c r="S48" i="33"/>
  <c r="S70" i="33"/>
  <c r="S91" i="33"/>
  <c r="Y33" i="37"/>
  <c r="AG16" i="37"/>
  <c r="AG18" i="37"/>
  <c r="AG34" i="37"/>
  <c r="AG40" i="37"/>
  <c r="AO59" i="37"/>
  <c r="AG72" i="37"/>
  <c r="AO72" i="37"/>
  <c r="G22" i="38"/>
  <c r="G70" i="38"/>
  <c r="G110" i="38"/>
  <c r="M21" i="35"/>
  <c r="M44" i="35"/>
  <c r="M79" i="35"/>
  <c r="M94" i="35"/>
  <c r="M107" i="35"/>
  <c r="S98" i="33"/>
  <c r="S74" i="33"/>
  <c r="S53" i="33"/>
  <c r="Y41" i="37"/>
  <c r="AG108" i="37"/>
  <c r="G36" i="38"/>
  <c r="Y61" i="38"/>
  <c r="Y51" i="38"/>
  <c r="Y41" i="38"/>
  <c r="Y74" i="38"/>
  <c r="AO69" i="38"/>
  <c r="AG69" i="38"/>
  <c r="AG104" i="37"/>
  <c r="G92" i="38"/>
  <c r="G60" i="38"/>
  <c r="G28" i="38"/>
  <c r="G94" i="38"/>
  <c r="G62" i="38"/>
  <c r="G30" i="38"/>
  <c r="G46" i="38"/>
  <c r="G86" i="38"/>
  <c r="Y29" i="38"/>
  <c r="AO50" i="38"/>
  <c r="AG50" i="38"/>
  <c r="M71" i="35"/>
  <c r="M41" i="35"/>
  <c r="M15" i="35"/>
  <c r="S61" i="33"/>
  <c r="S40" i="33"/>
  <c r="S18" i="33"/>
  <c r="S53" i="28"/>
  <c r="Y73" i="37"/>
  <c r="AG68" i="37"/>
  <c r="AG76" i="37"/>
  <c r="G12" i="38"/>
  <c r="G52" i="38"/>
  <c r="G100" i="38"/>
  <c r="Y87" i="38"/>
  <c r="AO57" i="38"/>
  <c r="AG57" i="38"/>
  <c r="AO82" i="38"/>
  <c r="AG82" i="38"/>
  <c r="S59" i="33"/>
  <c r="S35" i="33"/>
  <c r="S14" i="33"/>
  <c r="Y104" i="37"/>
  <c r="Y97" i="37"/>
  <c r="AG28" i="37"/>
  <c r="AO28" i="37"/>
  <c r="AG56" i="37"/>
  <c r="AO56" i="37"/>
  <c r="G14" i="38"/>
  <c r="G54" i="38"/>
  <c r="G102" i="38"/>
  <c r="Y100" i="38"/>
  <c r="AO18" i="38"/>
  <c r="S13" i="38"/>
  <c r="S23" i="38"/>
  <c r="S35" i="38"/>
  <c r="S45" i="38"/>
  <c r="S55" i="38"/>
  <c r="S67" i="38"/>
  <c r="S87" i="38"/>
  <c r="S99" i="38"/>
  <c r="S109" i="38"/>
  <c r="AO109" i="38"/>
  <c r="AG54" i="38"/>
  <c r="AO61" i="38"/>
  <c r="AG21" i="38"/>
  <c r="AG34" i="38"/>
  <c r="AG41" i="38"/>
  <c r="AG90" i="38"/>
  <c r="S20" i="38"/>
  <c r="S30" i="38"/>
  <c r="S41" i="38"/>
  <c r="S52" i="38"/>
  <c r="S62" i="38"/>
  <c r="S84" i="38"/>
  <c r="S94" i="38"/>
  <c r="S105" i="38"/>
  <c r="AG37" i="38"/>
  <c r="AG65" i="38"/>
  <c r="AG98" i="38"/>
  <c r="S21" i="38"/>
  <c r="S31" i="38"/>
  <c r="S43" i="38"/>
  <c r="S53" i="38"/>
  <c r="S63" i="38"/>
  <c r="S75" i="38"/>
  <c r="S85" i="38"/>
  <c r="S95" i="38"/>
  <c r="S107" i="38"/>
  <c r="AG73" i="38"/>
  <c r="AG106" i="38"/>
  <c r="S12" i="38"/>
  <c r="S22" i="38"/>
  <c r="S33" i="38"/>
  <c r="S44" i="38"/>
  <c r="S65" i="38"/>
  <c r="S76" i="38"/>
  <c r="S86" i="38"/>
  <c r="S97" i="38"/>
  <c r="AG36" i="32"/>
  <c r="AG19" i="32"/>
  <c r="AG39" i="32"/>
  <c r="AG29" i="32"/>
  <c r="AG40" i="32"/>
  <c r="AG38" i="32"/>
  <c r="AG31" i="32"/>
  <c r="AG41" i="32"/>
  <c r="AG28" i="32"/>
  <c r="AG22" i="32"/>
  <c r="AG24" i="32"/>
  <c r="AG13" i="32"/>
  <c r="AO29" i="32"/>
  <c r="AO23" i="32"/>
  <c r="AO27" i="32"/>
  <c r="AO18" i="32"/>
  <c r="AO14" i="32"/>
  <c r="AO17" i="32"/>
  <c r="AO32" i="32"/>
  <c r="AO20" i="32"/>
  <c r="AO36" i="32"/>
  <c r="AO21" i="32"/>
  <c r="AO16" i="32"/>
  <c r="AO22" i="32"/>
  <c r="AO19" i="32"/>
  <c r="AO31" i="32"/>
  <c r="AO13" i="32"/>
  <c r="AO15" i="32"/>
  <c r="AO26" i="32"/>
  <c r="AO25" i="32"/>
  <c r="AO24" i="32"/>
  <c r="AO28" i="32"/>
  <c r="AO39" i="32"/>
  <c r="AO41" i="32"/>
  <c r="AO30" i="32"/>
  <c r="AG91" i="32" l="1"/>
  <c r="AO91" i="32"/>
  <c r="G94" i="37"/>
  <c r="G84" i="37"/>
  <c r="AG30" i="28"/>
  <c r="AO30" i="28"/>
  <c r="AO107" i="32"/>
  <c r="AG107" i="32"/>
  <c r="AO37" i="32"/>
  <c r="AE11" i="28"/>
  <c r="AE29" i="28"/>
  <c r="Y99" i="28"/>
  <c r="G62" i="37"/>
  <c r="G52" i="37"/>
  <c r="Y12" i="28"/>
  <c r="AB12" i="28" s="1"/>
  <c r="Y90" i="28"/>
  <c r="Y110" i="28"/>
  <c r="Y34" i="28"/>
  <c r="Y104" i="28"/>
  <c r="Y105" i="28"/>
  <c r="Y92" i="28"/>
  <c r="Y14" i="28"/>
  <c r="Y108" i="28"/>
  <c r="Y96" i="28"/>
  <c r="Y83" i="28"/>
  <c r="Y94" i="28"/>
  <c r="Y51" i="28"/>
  <c r="Y37" i="28"/>
  <c r="Y58" i="28"/>
  <c r="Y22" i="28"/>
  <c r="Y82" i="28"/>
  <c r="AO12" i="32"/>
  <c r="S73" i="38"/>
  <c r="S77" i="38"/>
  <c r="S27" i="33"/>
  <c r="S90" i="35"/>
  <c r="G82" i="33"/>
  <c r="Y54" i="32"/>
  <c r="Y21" i="32"/>
  <c r="AE103" i="32"/>
  <c r="AE80" i="32"/>
  <c r="AE44" i="32"/>
  <c r="AE25" i="32"/>
  <c r="AE86" i="32"/>
  <c r="AE37" i="32"/>
  <c r="AO69" i="32"/>
  <c r="AE48" i="28"/>
  <c r="S16" i="33"/>
  <c r="Y95" i="32"/>
  <c r="G30" i="37"/>
  <c r="G20" i="37"/>
  <c r="G106" i="37"/>
  <c r="AE71" i="38"/>
  <c r="S23" i="33"/>
  <c r="S69" i="35"/>
  <c r="S87" i="35"/>
  <c r="S30" i="35"/>
  <c r="S91" i="35"/>
  <c r="Y103" i="33"/>
  <c r="Y98" i="33"/>
  <c r="Y29" i="28"/>
  <c r="Y23" i="28"/>
  <c r="Y82" i="32"/>
  <c r="AO45" i="35"/>
  <c r="AG45" i="35"/>
  <c r="G32" i="37"/>
  <c r="Y21" i="28"/>
  <c r="Y48" i="28"/>
  <c r="Y80" i="33"/>
  <c r="Y92" i="33"/>
  <c r="Y32" i="33"/>
  <c r="Y71" i="33"/>
  <c r="Y76" i="33"/>
  <c r="Y28" i="33"/>
  <c r="Y86" i="33"/>
  <c r="Y56" i="33"/>
  <c r="Y73" i="33"/>
  <c r="Y82" i="33"/>
  <c r="Y69" i="33"/>
  <c r="Y18" i="33"/>
  <c r="Y83" i="33"/>
  <c r="Y90" i="33"/>
  <c r="Y108" i="33"/>
  <c r="Y19" i="33"/>
  <c r="Y15" i="33"/>
  <c r="Y60" i="33"/>
  <c r="Y74" i="33"/>
  <c r="Y75" i="33"/>
  <c r="Y57" i="28"/>
  <c r="M38" i="33"/>
  <c r="M64" i="33"/>
  <c r="M22" i="33"/>
  <c r="AE67" i="28"/>
  <c r="AE57" i="28"/>
  <c r="AE88" i="28"/>
  <c r="M20" i="33"/>
  <c r="Y78" i="28"/>
  <c r="Y62" i="28"/>
  <c r="Y36" i="28"/>
  <c r="Y66" i="28"/>
  <c r="G108" i="33"/>
  <c r="G30" i="33"/>
  <c r="G24" i="33"/>
  <c r="AE71" i="28"/>
  <c r="AE69" i="28"/>
  <c r="Y60" i="28"/>
  <c r="Y85" i="28"/>
  <c r="Y46" i="33"/>
  <c r="Y85" i="33"/>
  <c r="Y50" i="33"/>
  <c r="Y45" i="28"/>
  <c r="Y102" i="28"/>
  <c r="AO43" i="32"/>
  <c r="AG43" i="32"/>
  <c r="S22" i="33"/>
  <c r="S15" i="33"/>
  <c r="S52" i="33"/>
  <c r="S87" i="33"/>
  <c r="S19" i="33"/>
  <c r="S44" i="33"/>
  <c r="S79" i="33"/>
  <c r="S45" i="33"/>
  <c r="S36" i="33"/>
  <c r="S71" i="33"/>
  <c r="S46" i="33"/>
  <c r="S56" i="33"/>
  <c r="S82" i="33"/>
  <c r="S86" i="33"/>
  <c r="S94" i="33"/>
  <c r="S84" i="33"/>
  <c r="S41" i="33"/>
  <c r="S31" i="33"/>
  <c r="S106" i="33"/>
  <c r="S13" i="33"/>
  <c r="S62" i="33"/>
  <c r="S110" i="33"/>
  <c r="S85" i="33"/>
  <c r="S107" i="33"/>
  <c r="AE38" i="28"/>
  <c r="AE91" i="28"/>
  <c r="S103" i="38"/>
  <c r="S18" i="38"/>
  <c r="S26" i="38"/>
  <c r="S34" i="38"/>
  <c r="S48" i="38"/>
  <c r="S11" i="38"/>
  <c r="S54" i="38"/>
  <c r="AO42" i="32"/>
  <c r="AE51" i="28"/>
  <c r="AE14" i="28"/>
  <c r="Y42" i="28"/>
  <c r="G101" i="37"/>
  <c r="Y61" i="33"/>
  <c r="Y78" i="33"/>
  <c r="Y42" i="33"/>
  <c r="Y54" i="28"/>
  <c r="Y13" i="28"/>
  <c r="G79" i="37"/>
  <c r="S83" i="33"/>
  <c r="S109" i="33"/>
  <c r="S30" i="33"/>
  <c r="M107" i="33"/>
  <c r="Y70" i="33"/>
  <c r="Y105" i="33"/>
  <c r="Y87" i="32"/>
  <c r="M86" i="33"/>
  <c r="AE100" i="32"/>
  <c r="AE22" i="32"/>
  <c r="AE56" i="32"/>
  <c r="AE62" i="32"/>
  <c r="AO54" i="32"/>
  <c r="AE97" i="28"/>
  <c r="AE58" i="28"/>
  <c r="S24" i="33"/>
  <c r="S42" i="35"/>
  <c r="Y24" i="28"/>
  <c r="G69" i="37"/>
  <c r="S72" i="38"/>
  <c r="AE89" i="38"/>
  <c r="S60" i="33"/>
  <c r="S97" i="35"/>
  <c r="S31" i="35"/>
  <c r="S44" i="35"/>
  <c r="S48" i="35"/>
  <c r="Y77" i="33"/>
  <c r="Y45" i="33"/>
  <c r="Y34" i="33"/>
  <c r="Y64" i="28"/>
  <c r="Y32" i="28"/>
  <c r="Y89" i="28"/>
  <c r="AO72" i="32"/>
  <c r="AG72" i="32"/>
  <c r="Y27" i="32"/>
  <c r="AO25" i="37"/>
  <c r="AG25" i="37"/>
  <c r="AO105" i="37"/>
  <c r="AG105" i="37"/>
  <c r="G95" i="37"/>
  <c r="G67" i="37"/>
  <c r="G42" i="37"/>
  <c r="G99" i="37"/>
  <c r="G74" i="37"/>
  <c r="G96" i="37"/>
  <c r="AE53" i="38"/>
  <c r="AE55" i="38"/>
  <c r="AE13" i="38"/>
  <c r="AE97" i="38"/>
  <c r="AE25" i="38"/>
  <c r="AE60" i="38"/>
  <c r="AE67" i="38"/>
  <c r="AE32" i="38"/>
  <c r="AE59" i="38"/>
  <c r="AO75" i="38"/>
  <c r="AG75" i="38"/>
  <c r="G15" i="37"/>
  <c r="G37" i="37"/>
  <c r="G97" i="37"/>
  <c r="M32" i="33"/>
  <c r="Y25" i="28"/>
  <c r="AG26" i="28"/>
  <c r="AO89" i="32"/>
  <c r="AE26" i="28"/>
  <c r="AE72" i="28"/>
  <c r="M85" i="33"/>
  <c r="Y72" i="28"/>
  <c r="AE73" i="28"/>
  <c r="G65" i="37"/>
  <c r="Y38" i="33"/>
  <c r="Y37" i="33"/>
  <c r="Y24" i="33"/>
  <c r="Y109" i="28"/>
  <c r="Y50" i="28"/>
  <c r="Y61" i="28"/>
  <c r="AG29" i="34"/>
  <c r="AO29" i="34"/>
  <c r="S77" i="35"/>
  <c r="S52" i="35"/>
  <c r="S78" i="35"/>
  <c r="S103" i="35"/>
  <c r="S56" i="35"/>
  <c r="S61" i="35"/>
  <c r="S60" i="35"/>
  <c r="S86" i="35"/>
  <c r="S17" i="35"/>
  <c r="S40" i="35"/>
  <c r="S35" i="35"/>
  <c r="S45" i="35"/>
  <c r="S68" i="35"/>
  <c r="S94" i="35"/>
  <c r="S25" i="35"/>
  <c r="S24" i="35"/>
  <c r="S16" i="35"/>
  <c r="S76" i="35"/>
  <c r="S23" i="35"/>
  <c r="T11" i="35" s="1" a="1"/>
  <c r="S81" i="35"/>
  <c r="AO34" i="32"/>
  <c r="M28" i="33"/>
  <c r="M94" i="33"/>
  <c r="Y67" i="28"/>
  <c r="AE92" i="28"/>
  <c r="AE33" i="28"/>
  <c r="Y53" i="28"/>
  <c r="AE93" i="28"/>
  <c r="G33" i="37"/>
  <c r="Y64" i="33"/>
  <c r="Y36" i="33"/>
  <c r="Y16" i="33"/>
  <c r="AG92" i="33"/>
  <c r="Y77" i="28"/>
  <c r="Y49" i="28"/>
  <c r="Y71" i="32"/>
  <c r="AE99" i="32"/>
  <c r="AE52" i="32"/>
  <c r="AE41" i="32"/>
  <c r="AE19" i="32"/>
  <c r="AE26" i="32"/>
  <c r="AE84" i="32"/>
  <c r="AE74" i="32"/>
  <c r="AE82" i="32"/>
  <c r="AE104" i="32"/>
  <c r="AE109" i="32"/>
  <c r="Y107" i="28"/>
  <c r="AO99" i="32"/>
  <c r="AE53" i="28"/>
  <c r="M45" i="33"/>
  <c r="Y76" i="28"/>
  <c r="AE20" i="28"/>
  <c r="Y79" i="33"/>
  <c r="Y12" i="33"/>
  <c r="Y67" i="33"/>
  <c r="Y19" i="28"/>
  <c r="Y87" i="28"/>
  <c r="Y44" i="28"/>
  <c r="Y74" i="32"/>
  <c r="Y66" i="32"/>
  <c r="Y80" i="32"/>
  <c r="Y44" i="32"/>
  <c r="Y47" i="32"/>
  <c r="Y28" i="32"/>
  <c r="Y31" i="32"/>
  <c r="AG35" i="32"/>
  <c r="AO35" i="32"/>
  <c r="AE31" i="28"/>
  <c r="Y98" i="28"/>
  <c r="G64" i="37"/>
  <c r="Y28" i="28"/>
  <c r="Y79" i="28"/>
  <c r="Y40" i="28"/>
  <c r="M47" i="32"/>
  <c r="M19" i="32"/>
  <c r="M13" i="32"/>
  <c r="Y88" i="33"/>
  <c r="AE12" i="33"/>
  <c r="AE36" i="33"/>
  <c r="AE56" i="35"/>
  <c r="AE11" i="35"/>
  <c r="AE95" i="35"/>
  <c r="AE66" i="35"/>
  <c r="AE60" i="35"/>
  <c r="AE45" i="35"/>
  <c r="Y32" i="35"/>
  <c r="Y102" i="35"/>
  <c r="Y13" i="35"/>
  <c r="Y89" i="35"/>
  <c r="Y28" i="35"/>
  <c r="Y33" i="35"/>
  <c r="Y20" i="35"/>
  <c r="Y81" i="35"/>
  <c r="Y38" i="35"/>
  <c r="Y96" i="35"/>
  <c r="Y24" i="35"/>
  <c r="Y63" i="35"/>
  <c r="Y44" i="35"/>
  <c r="Y98" i="35"/>
  <c r="M27" i="35"/>
  <c r="M16" i="35"/>
  <c r="M32" i="35"/>
  <c r="M20" i="35"/>
  <c r="G15" i="35"/>
  <c r="G62" i="35"/>
  <c r="G21" i="35"/>
  <c r="G106" i="35"/>
  <c r="M101" i="35"/>
  <c r="S106" i="34"/>
  <c r="G71" i="35"/>
  <c r="G53" i="35"/>
  <c r="G75" i="32"/>
  <c r="G41" i="32"/>
  <c r="G20" i="32"/>
  <c r="G32" i="32"/>
  <c r="G104" i="32"/>
  <c r="AE65" i="33"/>
  <c r="AE27" i="35"/>
  <c r="AE59" i="35"/>
  <c r="S45" i="34"/>
  <c r="S77" i="34"/>
  <c r="Y87" i="35"/>
  <c r="S32" i="28"/>
  <c r="G96" i="35"/>
  <c r="Y106" i="35"/>
  <c r="G67" i="35"/>
  <c r="Y84" i="38"/>
  <c r="Y106" i="38"/>
  <c r="Y77" i="38"/>
  <c r="Y67" i="38"/>
  <c r="S38" i="34"/>
  <c r="S39" i="34"/>
  <c r="S64" i="34"/>
  <c r="S41" i="34"/>
  <c r="S107" i="34"/>
  <c r="Y35" i="35"/>
  <c r="Y56" i="35"/>
  <c r="Y99" i="35"/>
  <c r="G84" i="38"/>
  <c r="G59" i="38"/>
  <c r="M110" i="38"/>
  <c r="M33" i="38"/>
  <c r="Y19" i="38"/>
  <c r="Y16" i="38"/>
  <c r="Y91" i="38"/>
  <c r="Y11" i="38"/>
  <c r="Z11" i="38" s="1" a="1"/>
  <c r="Y44" i="38"/>
  <c r="Y27" i="38"/>
  <c r="Y73" i="38"/>
  <c r="Y110" i="38"/>
  <c r="Y83" i="38"/>
  <c r="Y21" i="38"/>
  <c r="Y55" i="38"/>
  <c r="Y37" i="38"/>
  <c r="Y85" i="38"/>
  <c r="Y102" i="38"/>
  <c r="Y75" i="38"/>
  <c r="Y33" i="38"/>
  <c r="Y66" i="38"/>
  <c r="Y49" i="38"/>
  <c r="Y98" i="38"/>
  <c r="S18" i="28"/>
  <c r="S91" i="28"/>
  <c r="S33" i="28"/>
  <c r="S83" i="28"/>
  <c r="S82" i="28"/>
  <c r="S106" i="28"/>
  <c r="S48" i="28"/>
  <c r="S75" i="28"/>
  <c r="S37" i="28"/>
  <c r="S101" i="28"/>
  <c r="S13" i="28"/>
  <c r="S64" i="28"/>
  <c r="M63" i="28"/>
  <c r="M105" i="28"/>
  <c r="M100" i="28"/>
  <c r="S20" i="34"/>
  <c r="S99" i="34"/>
  <c r="S105" i="34"/>
  <c r="S48" i="34"/>
  <c r="S71" i="34"/>
  <c r="S91" i="34"/>
  <c r="S97" i="34"/>
  <c r="S40" i="34"/>
  <c r="S63" i="34"/>
  <c r="S110" i="34"/>
  <c r="S101" i="34"/>
  <c r="S12" i="34"/>
  <c r="S83" i="34"/>
  <c r="S89" i="34"/>
  <c r="S32" i="34"/>
  <c r="S55" i="34"/>
  <c r="S102" i="34"/>
  <c r="S82" i="34"/>
  <c r="S93" i="34"/>
  <c r="S32" i="32"/>
  <c r="S46" i="32"/>
  <c r="S59" i="32"/>
  <c r="S16" i="32"/>
  <c r="S30" i="32"/>
  <c r="S43" i="32"/>
  <c r="S87" i="32"/>
  <c r="S14" i="32"/>
  <c r="S27" i="32"/>
  <c r="S89" i="32"/>
  <c r="AE58" i="37"/>
  <c r="AE66" i="37"/>
  <c r="S74" i="37"/>
  <c r="Y63" i="37"/>
  <c r="S33" i="37"/>
  <c r="Y54" i="37"/>
  <c r="S16" i="37"/>
  <c r="Y37" i="37"/>
  <c r="M33" i="37"/>
  <c r="Y12" i="37"/>
  <c r="S101" i="37"/>
  <c r="Y106" i="37"/>
  <c r="S76" i="37"/>
  <c r="AE60" i="34"/>
  <c r="AE13" i="34"/>
  <c r="AE32" i="34"/>
  <c r="AE36" i="34"/>
  <c r="AE17" i="37"/>
  <c r="AE77" i="37"/>
  <c r="AE38" i="37"/>
  <c r="S66" i="37"/>
  <c r="Y55" i="37"/>
  <c r="S25" i="37"/>
  <c r="Y46" i="37"/>
  <c r="M106" i="37"/>
  <c r="Y29" i="37"/>
  <c r="S110" i="37"/>
  <c r="S93" i="37"/>
  <c r="Y98" i="37"/>
  <c r="S60" i="37"/>
  <c r="AE74" i="37"/>
  <c r="AE14" i="37"/>
  <c r="Y96" i="37"/>
  <c r="S58" i="37"/>
  <c r="Y47" i="37"/>
  <c r="S17" i="37"/>
  <c r="Y38" i="37"/>
  <c r="M74" i="37"/>
  <c r="Y21" i="37"/>
  <c r="S102" i="37"/>
  <c r="Y107" i="37"/>
  <c r="S85" i="37"/>
  <c r="Y90" i="37"/>
  <c r="G63" i="34"/>
  <c r="AG90" i="32"/>
  <c r="AO90" i="32"/>
  <c r="AG46" i="32"/>
  <c r="AO46" i="32"/>
  <c r="G16" i="28"/>
  <c r="G29" i="28"/>
  <c r="G46" i="28"/>
  <c r="G19" i="28"/>
  <c r="G73" i="28"/>
  <c r="G81" i="28"/>
  <c r="M30" i="32"/>
  <c r="M26" i="32"/>
  <c r="M36" i="32"/>
  <c r="M76" i="32"/>
  <c r="M106" i="32"/>
  <c r="M21" i="32"/>
  <c r="M96" i="32"/>
  <c r="M32" i="32"/>
  <c r="M17" i="32"/>
  <c r="M94" i="32"/>
  <c r="M12" i="32"/>
  <c r="M60" i="32"/>
  <c r="M99" i="32"/>
  <c r="M28" i="32"/>
  <c r="M104" i="32"/>
  <c r="M34" i="32"/>
  <c r="M102" i="32"/>
  <c r="M27" i="32"/>
  <c r="M23" i="32"/>
  <c r="M107" i="32"/>
  <c r="M75" i="32"/>
  <c r="M90" i="32"/>
  <c r="M66" i="32"/>
  <c r="M56" i="32"/>
  <c r="M25" i="32"/>
  <c r="M54" i="32"/>
  <c r="M85" i="32"/>
  <c r="M108" i="32"/>
  <c r="M40" i="32"/>
  <c r="M64" i="32"/>
  <c r="M33" i="32"/>
  <c r="M57" i="32"/>
  <c r="M22" i="32"/>
  <c r="M44" i="32"/>
  <c r="M43" i="32"/>
  <c r="M41" i="32"/>
  <c r="M109" i="32"/>
  <c r="M55" i="32"/>
  <c r="M73" i="32"/>
  <c r="M58" i="32"/>
  <c r="M49" i="32"/>
  <c r="M110" i="32"/>
  <c r="M42" i="32"/>
  <c r="M79" i="32"/>
  <c r="M50" i="32"/>
  <c r="M11" i="32"/>
  <c r="M86" i="32"/>
  <c r="M101" i="32"/>
  <c r="M31" i="32"/>
  <c r="M35" i="32"/>
  <c r="M105" i="32"/>
  <c r="M67" i="32"/>
  <c r="G61" i="28"/>
  <c r="G20" i="28"/>
  <c r="M62" i="32"/>
  <c r="M16" i="32"/>
  <c r="M80" i="32"/>
  <c r="M20" i="32"/>
  <c r="M37" i="32"/>
  <c r="M53" i="32"/>
  <c r="M68" i="32"/>
  <c r="M92" i="32"/>
  <c r="G12" i="28"/>
  <c r="G25" i="28"/>
  <c r="M70" i="32"/>
  <c r="M88" i="32"/>
  <c r="M46" i="32"/>
  <c r="M24" i="32"/>
  <c r="G22" i="28"/>
  <c r="G34" i="28"/>
  <c r="G14" i="28"/>
  <c r="M78" i="32"/>
  <c r="M48" i="32"/>
  <c r="M84" i="32"/>
  <c r="M87" i="32"/>
  <c r="G26" i="28"/>
  <c r="AG87" i="32"/>
  <c r="AO87" i="32"/>
  <c r="M93" i="32"/>
  <c r="G33" i="28"/>
  <c r="Y52" i="34"/>
  <c r="Y67" i="34"/>
  <c r="Y30" i="34"/>
  <c r="Y82" i="34"/>
  <c r="Y87" i="34"/>
  <c r="Y29" i="34"/>
  <c r="Y26" i="34"/>
  <c r="G13" i="32"/>
  <c r="G76" i="32"/>
  <c r="G95" i="32"/>
  <c r="G44" i="32"/>
  <c r="G27" i="32"/>
  <c r="G107" i="32"/>
  <c r="G33" i="32"/>
  <c r="G56" i="32"/>
  <c r="G22" i="32"/>
  <c r="H11" i="32" s="1" a="1"/>
  <c r="G101" i="32"/>
  <c r="G106" i="32"/>
  <c r="G18" i="32"/>
  <c r="G49" i="32"/>
  <c r="G12" i="32"/>
  <c r="Y43" i="34"/>
  <c r="AE107" i="28"/>
  <c r="AE86" i="28"/>
  <c r="AE23" i="28"/>
  <c r="AE52" i="28"/>
  <c r="AE54" i="28"/>
  <c r="AE76" i="28"/>
  <c r="AE45" i="28"/>
  <c r="AE43" i="28"/>
  <c r="AE98" i="28"/>
  <c r="AE99" i="28"/>
  <c r="AG78" i="34"/>
  <c r="AO78" i="34"/>
  <c r="Y88" i="34"/>
  <c r="Y74" i="34"/>
  <c r="Y93" i="34"/>
  <c r="Y90" i="34"/>
  <c r="Y50" i="34"/>
  <c r="Y19" i="34"/>
  <c r="Y79" i="34"/>
  <c r="G63" i="32"/>
  <c r="AE19" i="28"/>
  <c r="G81" i="32"/>
  <c r="G25" i="32"/>
  <c r="G16" i="32"/>
  <c r="G87" i="32"/>
  <c r="G88" i="32"/>
  <c r="G82" i="32"/>
  <c r="G23" i="32"/>
  <c r="G85" i="32"/>
  <c r="G51" i="32"/>
  <c r="G67" i="32"/>
  <c r="AE12" i="28"/>
  <c r="AE59" i="28"/>
  <c r="AE80" i="28"/>
  <c r="AE81" i="28"/>
  <c r="AE34" i="28"/>
  <c r="AE70" i="28"/>
  <c r="AE32" i="28"/>
  <c r="AE36" i="28"/>
  <c r="AE56" i="28"/>
  <c r="AO108" i="32"/>
  <c r="AG108" i="32"/>
  <c r="Y96" i="34"/>
  <c r="Y110" i="34"/>
  <c r="Y68" i="34"/>
  <c r="Y71" i="34"/>
  <c r="Y86" i="34"/>
  <c r="Y42" i="34"/>
  <c r="Y83" i="34"/>
  <c r="AE102" i="28"/>
  <c r="G54" i="32"/>
  <c r="G92" i="32"/>
  <c r="G68" i="32"/>
  <c r="G36" i="32"/>
  <c r="G100" i="32"/>
  <c r="G65" i="32"/>
  <c r="G61" i="32"/>
  <c r="G45" i="32"/>
  <c r="G38" i="32"/>
  <c r="AE95" i="28"/>
  <c r="AE22" i="28"/>
  <c r="AE41" i="28"/>
  <c r="AE84" i="28"/>
  <c r="AE37" i="28"/>
  <c r="AE46" i="28"/>
  <c r="AE55" i="28"/>
  <c r="AE27" i="28"/>
  <c r="AE28" i="28"/>
  <c r="AB15" i="35"/>
  <c r="Y100" i="34"/>
  <c r="Y107" i="34"/>
  <c r="Y49" i="34"/>
  <c r="Y62" i="34"/>
  <c r="Y78" i="34"/>
  <c r="Y36" i="34"/>
  <c r="Y23" i="34"/>
  <c r="Y85" i="34"/>
  <c r="Y12" i="34"/>
  <c r="Y84" i="34"/>
  <c r="G42" i="32"/>
  <c r="AE79" i="28"/>
  <c r="G71" i="32"/>
  <c r="G31" i="32"/>
  <c r="G78" i="32"/>
  <c r="G105" i="32"/>
  <c r="G11" i="32"/>
  <c r="G53" i="32"/>
  <c r="G17" i="32"/>
  <c r="G80" i="32"/>
  <c r="G99" i="32"/>
  <c r="G69" i="32"/>
  <c r="G21" i="32"/>
  <c r="G90" i="32"/>
  <c r="AE85" i="28"/>
  <c r="AE17" i="28"/>
  <c r="AE87" i="28"/>
  <c r="AE64" i="28"/>
  <c r="AE65" i="28"/>
  <c r="AE42" i="28"/>
  <c r="AE75" i="28"/>
  <c r="AE105" i="28"/>
  <c r="AE74" i="28"/>
  <c r="AG79" i="28"/>
  <c r="AO79" i="28"/>
  <c r="Y106" i="34"/>
  <c r="Y104" i="34"/>
  <c r="Y41" i="34"/>
  <c r="Y57" i="34"/>
  <c r="Y73" i="34"/>
  <c r="Y34" i="34"/>
  <c r="Y25" i="34"/>
  <c r="Y94" i="34"/>
  <c r="G89" i="32"/>
  <c r="Y44" i="34"/>
  <c r="AO82" i="28"/>
  <c r="Y18" i="34"/>
  <c r="Y91" i="34"/>
  <c r="AE94" i="28"/>
  <c r="AE83" i="28"/>
  <c r="G73" i="32"/>
  <c r="G48" i="32"/>
  <c r="G52" i="32"/>
  <c r="G110" i="32"/>
  <c r="G40" i="32"/>
  <c r="G70" i="32"/>
  <c r="G72" i="32"/>
  <c r="G109" i="32"/>
  <c r="G58" i="32"/>
  <c r="G50" i="32"/>
  <c r="AE16" i="28"/>
  <c r="AE18" i="28"/>
  <c r="AE30" i="28"/>
  <c r="AE25" i="28"/>
  <c r="AE68" i="28"/>
  <c r="AE60" i="28"/>
  <c r="AE78" i="28"/>
  <c r="Y15" i="34"/>
  <c r="AG98" i="28"/>
  <c r="Y27" i="34"/>
  <c r="Y18" i="32"/>
  <c r="Y30" i="32"/>
  <c r="Y58" i="32"/>
  <c r="Y81" i="32"/>
  <c r="Y109" i="32"/>
  <c r="Y45" i="32"/>
  <c r="Y78" i="32"/>
  <c r="Y96" i="32"/>
  <c r="AE75" i="34"/>
  <c r="AE40" i="34"/>
  <c r="AE29" i="34"/>
  <c r="AE94" i="34"/>
  <c r="AE58" i="38"/>
  <c r="AE96" i="38"/>
  <c r="AE63" i="38"/>
  <c r="AE17" i="38"/>
  <c r="AE50" i="38"/>
  <c r="AE19" i="38"/>
  <c r="AE84" i="38"/>
  <c r="AE82" i="38"/>
  <c r="AE35" i="38"/>
  <c r="AE79" i="38"/>
  <c r="AE47" i="38"/>
  <c r="AE12" i="38"/>
  <c r="AG19" i="38"/>
  <c r="AO27" i="38"/>
  <c r="AG27" i="38"/>
  <c r="AO47" i="38"/>
  <c r="AG47" i="38"/>
  <c r="AO83" i="38"/>
  <c r="AG83" i="38"/>
  <c r="AO91" i="38"/>
  <c r="AG91" i="38"/>
  <c r="AG80" i="32"/>
  <c r="AE33" i="35"/>
  <c r="AE92" i="35"/>
  <c r="AE65" i="35"/>
  <c r="AE63" i="35"/>
  <c r="AE78" i="35"/>
  <c r="AE72" i="35"/>
  <c r="Y73" i="32"/>
  <c r="Y103" i="32"/>
  <c r="Y33" i="28"/>
  <c r="Y16" i="28"/>
  <c r="Y106" i="28"/>
  <c r="AE41" i="38"/>
  <c r="AE34" i="38"/>
  <c r="AE78" i="38"/>
  <c r="AE100" i="38"/>
  <c r="AE52" i="38"/>
  <c r="Y101" i="28"/>
  <c r="Y75" i="28"/>
  <c r="Y86" i="28"/>
  <c r="Y63" i="28"/>
  <c r="Y88" i="28"/>
  <c r="Y97" i="32"/>
  <c r="Y62" i="32"/>
  <c r="Y52" i="32"/>
  <c r="Y46" i="32"/>
  <c r="Y100" i="32"/>
  <c r="Y59" i="32"/>
  <c r="S19" i="37"/>
  <c r="S68" i="37"/>
  <c r="S13" i="37"/>
  <c r="S77" i="37"/>
  <c r="S14" i="37"/>
  <c r="S78" i="37"/>
  <c r="S15" i="37"/>
  <c r="S79" i="37"/>
  <c r="S24" i="37"/>
  <c r="Y30" i="28"/>
  <c r="Y81" i="28"/>
  <c r="Y39" i="28"/>
  <c r="Y103" i="28"/>
  <c r="Y59" i="28"/>
  <c r="Y84" i="28"/>
  <c r="Y11" i="28"/>
  <c r="Y56" i="28"/>
  <c r="Y91" i="28"/>
  <c r="Y18" i="28"/>
  <c r="Y26" i="28"/>
  <c r="Y70" i="28"/>
  <c r="Y31" i="28"/>
  <c r="Y95" i="28"/>
  <c r="Y68" i="28"/>
  <c r="Y93" i="28"/>
  <c r="Y20" i="28"/>
  <c r="Y65" i="28"/>
  <c r="Y100" i="28"/>
  <c r="Y27" i="28"/>
  <c r="Y83" i="32"/>
  <c r="Y48" i="32"/>
  <c r="Y29" i="32"/>
  <c r="Y85" i="32"/>
  <c r="Y77" i="32"/>
  <c r="Y64" i="32"/>
  <c r="Y16" i="32"/>
  <c r="S25" i="28"/>
  <c r="S89" i="28"/>
  <c r="S51" i="28"/>
  <c r="S20" i="28"/>
  <c r="S84" i="28"/>
  <c r="S46" i="28"/>
  <c r="S110" i="28"/>
  <c r="Y18" i="35"/>
  <c r="Y69" i="35"/>
  <c r="Y51" i="35"/>
  <c r="Y12" i="35"/>
  <c r="Y23" i="35"/>
  <c r="Y48" i="35"/>
  <c r="Y93" i="35"/>
  <c r="Y96" i="33"/>
  <c r="Y104" i="33"/>
  <c r="Y63" i="33"/>
  <c r="Y52" i="33"/>
  <c r="Y91" i="33"/>
  <c r="Y33" i="33"/>
  <c r="Y58" i="33"/>
  <c r="Y40" i="33"/>
  <c r="Y43" i="33"/>
  <c r="G29" i="34"/>
  <c r="Y110" i="35"/>
  <c r="M29" i="35"/>
  <c r="S96" i="33"/>
  <c r="S58" i="33"/>
  <c r="S21" i="33"/>
  <c r="S98" i="28"/>
  <c r="S78" i="33"/>
  <c r="S43" i="33"/>
  <c r="Y108" i="35"/>
  <c r="S72" i="33"/>
  <c r="S34" i="33"/>
  <c r="S104" i="33"/>
  <c r="S69" i="33"/>
  <c r="S32" i="33"/>
  <c r="D2" i="39"/>
  <c r="S81" i="28"/>
  <c r="S43" i="28"/>
  <c r="S107" i="28"/>
  <c r="S12" i="28"/>
  <c r="S76" i="28"/>
  <c r="S38" i="28"/>
  <c r="S102" i="28"/>
  <c r="Y65" i="35"/>
  <c r="Y59" i="35"/>
  <c r="Y16" i="35"/>
  <c r="Y26" i="35"/>
  <c r="Y45" i="35"/>
  <c r="Y85" i="35"/>
  <c r="Y89" i="33"/>
  <c r="Y97" i="33"/>
  <c r="Y65" i="33"/>
  <c r="Y53" i="33"/>
  <c r="Y99" i="33"/>
  <c r="Y41" i="33"/>
  <c r="Y17" i="33"/>
  <c r="Y48" i="33"/>
  <c r="Y51" i="33"/>
  <c r="Y95" i="33"/>
  <c r="G13" i="34"/>
  <c r="Y100" i="35"/>
  <c r="Y22" i="35"/>
  <c r="S99" i="33"/>
  <c r="S66" i="33"/>
  <c r="AG85" i="37"/>
  <c r="S106" i="38"/>
  <c r="AO39" i="34"/>
  <c r="M61" i="34"/>
  <c r="M54" i="34"/>
  <c r="AO64" i="34"/>
  <c r="AO107" i="34"/>
  <c r="M107" i="34"/>
  <c r="G93" i="34"/>
  <c r="G49" i="34"/>
  <c r="G92" i="34"/>
  <c r="G110" i="34"/>
  <c r="G59" i="34"/>
  <c r="AO16" i="34"/>
  <c r="G23" i="34"/>
  <c r="G69" i="34"/>
  <c r="G109" i="34"/>
  <c r="G98" i="34"/>
  <c r="G73" i="34"/>
  <c r="G74" i="34"/>
  <c r="G52" i="34"/>
  <c r="AG37" i="34"/>
  <c r="AO53" i="34"/>
  <c r="AO19" i="34"/>
  <c r="AO23" i="34"/>
  <c r="AO65" i="34"/>
  <c r="AE92" i="34"/>
  <c r="AE93" i="34"/>
  <c r="AE95" i="34"/>
  <c r="AE99" i="34"/>
  <c r="AE98" i="34"/>
  <c r="AE108" i="34"/>
  <c r="AE88" i="34"/>
  <c r="AE106" i="34"/>
  <c r="AE110" i="34"/>
  <c r="AE97" i="34"/>
  <c r="AE104" i="34"/>
  <c r="AE87" i="34"/>
  <c r="AE105" i="34"/>
  <c r="AE65" i="34"/>
  <c r="AE34" i="34"/>
  <c r="AE18" i="34"/>
  <c r="AE16" i="34"/>
  <c r="AE26" i="34"/>
  <c r="AE20" i="34"/>
  <c r="M105" i="34"/>
  <c r="AG31" i="34"/>
  <c r="AO98" i="34"/>
  <c r="AO73" i="34"/>
  <c r="AO77" i="34"/>
  <c r="AO86" i="34"/>
  <c r="AG72" i="34"/>
  <c r="AO85" i="34"/>
  <c r="AG51" i="34"/>
  <c r="AO66" i="34"/>
  <c r="G57" i="34"/>
  <c r="G81" i="34"/>
  <c r="G104" i="34"/>
  <c r="G56" i="34"/>
  <c r="G80" i="34"/>
  <c r="G102" i="34"/>
  <c r="G65" i="34"/>
  <c r="G78" i="34"/>
  <c r="G95" i="34"/>
  <c r="G42" i="34"/>
  <c r="G37" i="34"/>
  <c r="G26" i="34"/>
  <c r="G84" i="34"/>
  <c r="G36" i="34"/>
  <c r="AG30" i="34"/>
  <c r="AO27" i="34"/>
  <c r="AG21" i="34"/>
  <c r="AG56" i="34"/>
  <c r="AG94" i="34"/>
  <c r="AO91" i="34"/>
  <c r="AG24" i="34"/>
  <c r="G87" i="34"/>
  <c r="G85" i="34"/>
  <c r="G77" i="34"/>
  <c r="AG75" i="34"/>
  <c r="G72" i="34"/>
  <c r="G64" i="34"/>
  <c r="AG59" i="34"/>
  <c r="G34" i="34"/>
  <c r="G30" i="34"/>
  <c r="G27" i="34"/>
  <c r="AG25" i="34"/>
  <c r="G18" i="34"/>
  <c r="AG22" i="34"/>
  <c r="AO18" i="34"/>
  <c r="M109" i="34"/>
  <c r="AO103" i="34"/>
  <c r="M50" i="34"/>
  <c r="M62" i="34"/>
  <c r="M78" i="34"/>
  <c r="M86" i="34"/>
  <c r="M95" i="34"/>
  <c r="M31" i="34"/>
  <c r="M72" i="34"/>
  <c r="M89" i="34"/>
  <c r="M20" i="34"/>
  <c r="M82" i="34"/>
  <c r="AG26" i="34"/>
  <c r="AG71" i="34"/>
  <c r="AO95" i="34"/>
  <c r="M26" i="34"/>
  <c r="M34" i="34"/>
  <c r="AG67" i="34"/>
  <c r="AO38" i="34"/>
  <c r="AO96" i="34"/>
  <c r="AG61" i="34"/>
  <c r="AG108" i="34"/>
  <c r="M108" i="34"/>
  <c r="AO90" i="34"/>
  <c r="M90" i="34"/>
  <c r="AO52" i="34"/>
  <c r="M24" i="34"/>
  <c r="M22" i="34"/>
  <c r="AG20" i="34"/>
  <c r="AO106" i="34"/>
  <c r="G100" i="34"/>
  <c r="AO60" i="34"/>
  <c r="AO63" i="34"/>
  <c r="G17" i="34"/>
  <c r="G58" i="34"/>
  <c r="G15" i="34"/>
  <c r="G47" i="34"/>
  <c r="G79" i="34"/>
  <c r="G35" i="34"/>
  <c r="G68" i="34"/>
  <c r="G20" i="34"/>
  <c r="AG28" i="34"/>
  <c r="AO69" i="34"/>
  <c r="G108" i="34"/>
  <c r="G103" i="34"/>
  <c r="G89" i="34"/>
  <c r="AG55" i="34"/>
  <c r="G43" i="34"/>
  <c r="G14" i="34"/>
  <c r="M97" i="34"/>
  <c r="M30" i="34"/>
  <c r="M12" i="34"/>
  <c r="M79" i="34"/>
  <c r="M60" i="34"/>
  <c r="M106" i="34"/>
  <c r="M76" i="34"/>
  <c r="M63" i="34"/>
  <c r="M67" i="34"/>
  <c r="M102" i="34"/>
  <c r="M25" i="34"/>
  <c r="M27" i="34"/>
  <c r="M66" i="34"/>
  <c r="M80" i="34"/>
  <c r="M110" i="34"/>
  <c r="AO46" i="34"/>
  <c r="AO57" i="34"/>
  <c r="M14" i="34"/>
  <c r="M28" i="34"/>
  <c r="M37" i="34"/>
  <c r="M56" i="34"/>
  <c r="M93" i="34"/>
  <c r="M33" i="34"/>
  <c r="M46" i="34"/>
  <c r="M65" i="34"/>
  <c r="M73" i="34"/>
  <c r="M100" i="34"/>
  <c r="M16" i="34"/>
  <c r="M45" i="34"/>
  <c r="M64" i="34"/>
  <c r="M77" i="34"/>
  <c r="M85" i="34"/>
  <c r="M94" i="34"/>
  <c r="M99" i="34"/>
  <c r="AO17" i="34"/>
  <c r="M15" i="34"/>
  <c r="M29" i="34"/>
  <c r="M43" i="34"/>
  <c r="M51" i="34"/>
  <c r="M58" i="34"/>
  <c r="M96" i="34"/>
  <c r="M101" i="34"/>
  <c r="AO76" i="34"/>
  <c r="AG32" i="34"/>
  <c r="AG84" i="34"/>
  <c r="AG89" i="34"/>
  <c r="M18" i="34"/>
  <c r="AO15" i="34"/>
  <c r="AO42" i="34"/>
  <c r="AO36" i="34"/>
  <c r="AG40" i="34"/>
  <c r="AO45" i="34"/>
  <c r="AG80" i="34"/>
  <c r="AG62" i="34"/>
  <c r="AG101" i="34"/>
  <c r="AG99" i="34"/>
  <c r="AO109" i="34"/>
  <c r="AO102" i="34"/>
  <c r="M104" i="34"/>
  <c r="M98" i="34"/>
  <c r="AO92" i="34"/>
  <c r="M92" i="34"/>
  <c r="M68" i="34"/>
  <c r="M59" i="34"/>
  <c r="AO58" i="34"/>
  <c r="M55" i="34"/>
  <c r="AG54" i="34"/>
  <c r="M53" i="34"/>
  <c r="AB11" i="34"/>
  <c r="AG105" i="34"/>
  <c r="AO100" i="34"/>
  <c r="G19" i="34"/>
  <c r="G50" i="34"/>
  <c r="G66" i="34"/>
  <c r="G82" i="34"/>
  <c r="G24" i="34"/>
  <c r="G39" i="34"/>
  <c r="G55" i="34"/>
  <c r="G71" i="34"/>
  <c r="G22" i="34"/>
  <c r="G33" i="34"/>
  <c r="G44" i="34"/>
  <c r="G60" i="34"/>
  <c r="G76" i="34"/>
  <c r="G28" i="34"/>
  <c r="G12" i="34"/>
  <c r="AG43" i="34"/>
  <c r="AO88" i="34"/>
  <c r="AO104" i="34"/>
  <c r="AO93" i="34"/>
  <c r="G105" i="34"/>
  <c r="G101" i="34"/>
  <c r="G99" i="34"/>
  <c r="G97" i="34"/>
  <c r="G96" i="34"/>
  <c r="G94" i="34"/>
  <c r="G90" i="34"/>
  <c r="G88" i="34"/>
  <c r="G83" i="34"/>
  <c r="AO81" i="34"/>
  <c r="G75" i="34"/>
  <c r="G70" i="34"/>
  <c r="G67" i="34"/>
  <c r="G61" i="34"/>
  <c r="G53" i="34"/>
  <c r="G51" i="34"/>
  <c r="G48" i="34"/>
  <c r="AO47" i="34"/>
  <c r="G45" i="34"/>
  <c r="G40" i="34"/>
  <c r="G31" i="34"/>
  <c r="M61" i="37"/>
  <c r="M76" i="37"/>
  <c r="M86" i="37"/>
  <c r="M38" i="37"/>
  <c r="M22" i="37"/>
  <c r="M84" i="37"/>
  <c r="M53" i="37"/>
  <c r="M12" i="37"/>
  <c r="M69" i="37"/>
  <c r="M45" i="37"/>
  <c r="M14" i="37"/>
  <c r="M60" i="37"/>
  <c r="M101" i="37"/>
  <c r="M36" i="37"/>
  <c r="M77" i="37"/>
  <c r="M75" i="37"/>
  <c r="M43" i="37"/>
  <c r="M11" i="37"/>
  <c r="M90" i="37"/>
  <c r="M58" i="37"/>
  <c r="M26" i="37"/>
  <c r="M81" i="37"/>
  <c r="M49" i="37"/>
  <c r="M17" i="37"/>
  <c r="M96" i="37"/>
  <c r="M64" i="37"/>
  <c r="M32" i="37"/>
  <c r="M79" i="37"/>
  <c r="M47" i="37"/>
  <c r="M15" i="37"/>
  <c r="AG101" i="37"/>
  <c r="AO42" i="37"/>
  <c r="AG77" i="37"/>
  <c r="AG35" i="37"/>
  <c r="AG69" i="37"/>
  <c r="AG91" i="37"/>
  <c r="AG107" i="37"/>
  <c r="G78" i="37"/>
  <c r="G46" i="37"/>
  <c r="G14" i="37"/>
  <c r="G85" i="37"/>
  <c r="G53" i="37"/>
  <c r="G21" i="37"/>
  <c r="G100" i="37"/>
  <c r="G68" i="37"/>
  <c r="G36" i="37"/>
  <c r="G83" i="37"/>
  <c r="G51" i="37"/>
  <c r="G19" i="37"/>
  <c r="G90" i="37"/>
  <c r="G58" i="37"/>
  <c r="G26" i="37"/>
  <c r="G81" i="37"/>
  <c r="G49" i="37"/>
  <c r="G17" i="37"/>
  <c r="G80" i="37"/>
  <c r="G48" i="37"/>
  <c r="G16" i="37"/>
  <c r="G110" i="37"/>
  <c r="AO82" i="37"/>
  <c r="AO90" i="37"/>
  <c r="AG99" i="37"/>
  <c r="AG109" i="37"/>
  <c r="M92" i="37"/>
  <c r="M93" i="37"/>
  <c r="M108" i="37"/>
  <c r="M109" i="37"/>
  <c r="M110" i="37"/>
  <c r="M94" i="37"/>
  <c r="M102" i="37"/>
  <c r="M100" i="37"/>
  <c r="M99" i="37"/>
  <c r="M83" i="37"/>
  <c r="M67" i="37"/>
  <c r="M51" i="37"/>
  <c r="M35" i="37"/>
  <c r="M19" i="37"/>
  <c r="M98" i="37"/>
  <c r="M82" i="37"/>
  <c r="M66" i="37"/>
  <c r="M50" i="37"/>
  <c r="M34" i="37"/>
  <c r="M18" i="37"/>
  <c r="M105" i="37"/>
  <c r="M89" i="37"/>
  <c r="M73" i="37"/>
  <c r="M57" i="37"/>
  <c r="M41" i="37"/>
  <c r="M25" i="37"/>
  <c r="M104" i="37"/>
  <c r="M88" i="37"/>
  <c r="M72" i="37"/>
  <c r="M56" i="37"/>
  <c r="M40" i="37"/>
  <c r="M24" i="37"/>
  <c r="M103" i="37"/>
  <c r="M87" i="37"/>
  <c r="M71" i="37"/>
  <c r="M55" i="37"/>
  <c r="M39" i="37"/>
  <c r="M23" i="37"/>
  <c r="AG21" i="37"/>
  <c r="AG23" i="37"/>
  <c r="AO50" i="37"/>
  <c r="AO74" i="37"/>
  <c r="AG83" i="37"/>
  <c r="G102" i="37"/>
  <c r="G86" i="37"/>
  <c r="G70" i="37"/>
  <c r="G54" i="37"/>
  <c r="G38" i="37"/>
  <c r="G22" i="37"/>
  <c r="G109" i="37"/>
  <c r="G93" i="37"/>
  <c r="G77" i="37"/>
  <c r="G61" i="37"/>
  <c r="G45" i="37"/>
  <c r="G29" i="37"/>
  <c r="G13" i="37"/>
  <c r="G108" i="37"/>
  <c r="G92" i="37"/>
  <c r="G76" i="37"/>
  <c r="G60" i="37"/>
  <c r="G44" i="37"/>
  <c r="G28" i="37"/>
  <c r="G12" i="37"/>
  <c r="AB12" i="37" s="1"/>
  <c r="G107" i="37"/>
  <c r="G91" i="37"/>
  <c r="G75" i="37"/>
  <c r="G59" i="37"/>
  <c r="G43" i="37"/>
  <c r="G27" i="37"/>
  <c r="G11" i="37"/>
  <c r="G98" i="37"/>
  <c r="G82" i="37"/>
  <c r="G66" i="37"/>
  <c r="G50" i="37"/>
  <c r="G34" i="37"/>
  <c r="G18" i="37"/>
  <c r="G105" i="37"/>
  <c r="G89" i="37"/>
  <c r="G73" i="37"/>
  <c r="G57" i="37"/>
  <c r="G41" i="37"/>
  <c r="G25" i="37"/>
  <c r="G104" i="37"/>
  <c r="G88" i="37"/>
  <c r="G72" i="37"/>
  <c r="G56" i="37"/>
  <c r="G40" i="37"/>
  <c r="G24" i="37"/>
  <c r="G71" i="37"/>
  <c r="G23" i="37"/>
  <c r="G55" i="37"/>
  <c r="G103" i="37"/>
  <c r="AO17" i="37"/>
  <c r="AG80" i="37"/>
  <c r="G39" i="37"/>
  <c r="G87" i="37"/>
  <c r="AG32" i="37"/>
  <c r="AG51" i="37"/>
  <c r="AO52" i="37"/>
  <c r="AG61" i="37"/>
  <c r="AG75" i="37"/>
  <c r="AE103" i="37"/>
  <c r="AE88" i="37"/>
  <c r="AE95" i="37"/>
  <c r="AE105" i="37"/>
  <c r="AE82" i="37"/>
  <c r="AE91" i="37"/>
  <c r="AE101" i="37"/>
  <c r="M12" i="38"/>
  <c r="M20" i="38"/>
  <c r="AG12" i="38"/>
  <c r="M91" i="38"/>
  <c r="M27" i="38"/>
  <c r="M90" i="38"/>
  <c r="M26" i="38"/>
  <c r="M65" i="38"/>
  <c r="M56" i="38"/>
  <c r="M63" i="38"/>
  <c r="M54" i="38"/>
  <c r="M85" i="38"/>
  <c r="M21" i="38"/>
  <c r="AO46" i="38"/>
  <c r="M109" i="38"/>
  <c r="M75" i="38"/>
  <c r="M43" i="38"/>
  <c r="M11" i="38"/>
  <c r="M108" i="38"/>
  <c r="M74" i="38"/>
  <c r="M42" i="38"/>
  <c r="M98" i="38"/>
  <c r="M81" i="38"/>
  <c r="M49" i="38"/>
  <c r="M17" i="38"/>
  <c r="M105" i="38"/>
  <c r="M72" i="38"/>
  <c r="M40" i="38"/>
  <c r="M79" i="38"/>
  <c r="M47" i="38"/>
  <c r="M15" i="38"/>
  <c r="M103" i="38"/>
  <c r="M70" i="38"/>
  <c r="M38" i="38"/>
  <c r="M102" i="38"/>
  <c r="M69" i="38"/>
  <c r="M37" i="38"/>
  <c r="M107" i="38"/>
  <c r="M68" i="38"/>
  <c r="M84" i="38"/>
  <c r="M100" i="38"/>
  <c r="M83" i="38"/>
  <c r="M67" i="38"/>
  <c r="M51" i="38"/>
  <c r="M35" i="38"/>
  <c r="M19" i="38"/>
  <c r="M99" i="38"/>
  <c r="M82" i="38"/>
  <c r="M66" i="38"/>
  <c r="M50" i="38"/>
  <c r="M34" i="38"/>
  <c r="M18" i="38"/>
  <c r="M106" i="38"/>
  <c r="M89" i="38"/>
  <c r="M73" i="38"/>
  <c r="M57" i="38"/>
  <c r="M41" i="38"/>
  <c r="M25" i="38"/>
  <c r="M96" i="38"/>
  <c r="M80" i="38"/>
  <c r="M64" i="38"/>
  <c r="M48" i="38"/>
  <c r="M32" i="38"/>
  <c r="M16" i="38"/>
  <c r="M104" i="38"/>
  <c r="M87" i="38"/>
  <c r="M71" i="38"/>
  <c r="M55" i="38"/>
  <c r="M39" i="38"/>
  <c r="M23" i="38"/>
  <c r="M94" i="38"/>
  <c r="M78" i="38"/>
  <c r="M62" i="38"/>
  <c r="M46" i="38"/>
  <c r="M30" i="38"/>
  <c r="M14" i="38"/>
  <c r="M93" i="38"/>
  <c r="M77" i="38"/>
  <c r="M61" i="38"/>
  <c r="M45" i="38"/>
  <c r="M29" i="38"/>
  <c r="M13" i="38"/>
  <c r="M76" i="38"/>
  <c r="M28" i="38"/>
  <c r="M60" i="38"/>
  <c r="AO55" i="38"/>
  <c r="M44" i="38"/>
  <c r="M101" i="38"/>
  <c r="G93" i="38"/>
  <c r="G29" i="38"/>
  <c r="G91" i="38"/>
  <c r="G27" i="38"/>
  <c r="G66" i="38"/>
  <c r="G57" i="38"/>
  <c r="G64" i="38"/>
  <c r="G95" i="38"/>
  <c r="G31" i="38"/>
  <c r="AG77" i="38"/>
  <c r="AG24" i="38"/>
  <c r="AG29" i="38"/>
  <c r="AO30" i="38"/>
  <c r="AO38" i="38"/>
  <c r="AO39" i="38"/>
  <c r="AG53" i="38"/>
  <c r="AG93" i="38"/>
  <c r="G77" i="38"/>
  <c r="G45" i="38"/>
  <c r="G13" i="38"/>
  <c r="G107" i="38"/>
  <c r="G75" i="38"/>
  <c r="G43" i="38"/>
  <c r="G11" i="38"/>
  <c r="G82" i="38"/>
  <c r="G50" i="38"/>
  <c r="G18" i="38"/>
  <c r="G105" i="38"/>
  <c r="G73" i="38"/>
  <c r="G41" i="38"/>
  <c r="G80" i="38"/>
  <c r="G48" i="38"/>
  <c r="G16" i="38"/>
  <c r="G79" i="38"/>
  <c r="G47" i="38"/>
  <c r="G15" i="38"/>
  <c r="AO15" i="38"/>
  <c r="AG16" i="38"/>
  <c r="AG32" i="38"/>
  <c r="AG97" i="38"/>
  <c r="G101" i="38"/>
  <c r="G85" i="38"/>
  <c r="G69" i="38"/>
  <c r="G53" i="38"/>
  <c r="G37" i="38"/>
  <c r="G21" i="38"/>
  <c r="G99" i="38"/>
  <c r="G83" i="38"/>
  <c r="G67" i="38"/>
  <c r="G51" i="38"/>
  <c r="G35" i="38"/>
  <c r="G19" i="38"/>
  <c r="G106" i="38"/>
  <c r="G90" i="38"/>
  <c r="G74" i="38"/>
  <c r="G58" i="38"/>
  <c r="G42" i="38"/>
  <c r="G26" i="38"/>
  <c r="G97" i="38"/>
  <c r="G81" i="38"/>
  <c r="G65" i="38"/>
  <c r="G49" i="38"/>
  <c r="G33" i="38"/>
  <c r="G17" i="38"/>
  <c r="G104" i="38"/>
  <c r="G88" i="38"/>
  <c r="G72" i="38"/>
  <c r="G56" i="38"/>
  <c r="G40" i="38"/>
  <c r="G24" i="38"/>
  <c r="G103" i="38"/>
  <c r="G87" i="38"/>
  <c r="G71" i="38"/>
  <c r="G55" i="38"/>
  <c r="G39" i="38"/>
  <c r="G23" i="38"/>
  <c r="G109" i="38"/>
  <c r="AG58" i="38"/>
  <c r="AG81" i="38"/>
  <c r="AG85" i="38"/>
  <c r="AO89" i="38"/>
  <c r="AG101" i="38"/>
  <c r="AO14" i="38"/>
  <c r="AG33" i="38"/>
  <c r="AO62" i="38"/>
  <c r="AG66" i="38"/>
  <c r="M96" i="33"/>
  <c r="AG105" i="39"/>
  <c r="AO32" i="35"/>
  <c r="AO18" i="35"/>
  <c r="AG43" i="35"/>
  <c r="M82" i="35"/>
  <c r="M56" i="35"/>
  <c r="M109" i="35"/>
  <c r="M108" i="35"/>
  <c r="M97" i="35"/>
  <c r="M95" i="35"/>
  <c r="M72" i="35"/>
  <c r="M45" i="35"/>
  <c r="AO22" i="35"/>
  <c r="M22" i="35"/>
  <c r="AO34" i="35"/>
  <c r="AG77" i="35"/>
  <c r="M86" i="35"/>
  <c r="M76" i="35"/>
  <c r="M62" i="35"/>
  <c r="M51" i="35"/>
  <c r="M34" i="35"/>
  <c r="AO103" i="35"/>
  <c r="AO99" i="35"/>
  <c r="AO110" i="35"/>
  <c r="M90" i="35"/>
  <c r="M84" i="35"/>
  <c r="M80" i="35"/>
  <c r="M74" i="35"/>
  <c r="M67" i="35"/>
  <c r="M60" i="35"/>
  <c r="M54" i="35"/>
  <c r="M49" i="35"/>
  <c r="M38" i="35"/>
  <c r="M31" i="35"/>
  <c r="M25" i="35"/>
  <c r="M18" i="35"/>
  <c r="M39" i="35"/>
  <c r="M47" i="35"/>
  <c r="M87" i="35"/>
  <c r="M103" i="35"/>
  <c r="M96" i="35"/>
  <c r="M88" i="35"/>
  <c r="M66" i="35"/>
  <c r="M23" i="35"/>
  <c r="AG89" i="35"/>
  <c r="M43" i="35"/>
  <c r="M65" i="35"/>
  <c r="M77" i="35"/>
  <c r="M92" i="35"/>
  <c r="M26" i="35"/>
  <c r="M36" i="35"/>
  <c r="M52" i="35"/>
  <c r="M59" i="35"/>
  <c r="M68" i="35"/>
  <c r="M105" i="35"/>
  <c r="AO35" i="35"/>
  <c r="M110" i="35"/>
  <c r="M104" i="35"/>
  <c r="M102" i="35"/>
  <c r="M100" i="35"/>
  <c r="M99" i="35"/>
  <c r="M93" i="35"/>
  <c r="M89" i="35"/>
  <c r="M85" i="35"/>
  <c r="M83" i="35"/>
  <c r="M81" i="35"/>
  <c r="M78" i="35"/>
  <c r="M75" i="35"/>
  <c r="M73" i="35"/>
  <c r="M70" i="35"/>
  <c r="M63" i="35"/>
  <c r="M61" i="35"/>
  <c r="M57" i="35"/>
  <c r="M55" i="35"/>
  <c r="M53" i="35"/>
  <c r="M50" i="35"/>
  <c r="M46" i="35"/>
  <c r="M40" i="35"/>
  <c r="M35" i="35"/>
  <c r="M33" i="35"/>
  <c r="M30" i="35"/>
  <c r="M28" i="35"/>
  <c r="M24" i="35"/>
  <c r="M19" i="35"/>
  <c r="M17" i="35"/>
  <c r="M13" i="35"/>
  <c r="M12" i="35"/>
  <c r="AB12" i="35" s="1"/>
  <c r="M14" i="35"/>
  <c r="M11" i="35"/>
  <c r="M17" i="33"/>
  <c r="M19" i="33"/>
  <c r="M106" i="33"/>
  <c r="M24" i="33"/>
  <c r="M66" i="33"/>
  <c r="M60" i="33"/>
  <c r="M29" i="33"/>
  <c r="M49" i="33"/>
  <c r="M31" i="33"/>
  <c r="M34" i="33"/>
  <c r="M44" i="33"/>
  <c r="M76" i="33"/>
  <c r="M84" i="33"/>
  <c r="M81" i="33"/>
  <c r="M11" i="33"/>
  <c r="M33" i="33"/>
  <c r="M47" i="33"/>
  <c r="M15" i="33"/>
  <c r="M50" i="33"/>
  <c r="M18" i="33"/>
  <c r="M36" i="33"/>
  <c r="M52" i="33"/>
  <c r="M65" i="33"/>
  <c r="M90" i="33"/>
  <c r="M70" i="33"/>
  <c r="M100" i="33"/>
  <c r="M61" i="33"/>
  <c r="M97" i="33"/>
  <c r="AG48" i="33"/>
  <c r="AO78" i="33"/>
  <c r="M71" i="33"/>
  <c r="M104" i="33"/>
  <c r="M93" i="33"/>
  <c r="M48" i="33"/>
  <c r="M13" i="33"/>
  <c r="M72" i="33"/>
  <c r="M91" i="33"/>
  <c r="M54" i="33"/>
  <c r="M69" i="33"/>
  <c r="M99" i="33"/>
  <c r="M16" i="33"/>
  <c r="AB16" i="33" s="1"/>
  <c r="M57" i="33"/>
  <c r="M41" i="33"/>
  <c r="M25" i="33"/>
  <c r="M55" i="33"/>
  <c r="M39" i="33"/>
  <c r="M23" i="33"/>
  <c r="M74" i="33"/>
  <c r="M58" i="33"/>
  <c r="M42" i="33"/>
  <c r="M26" i="33"/>
  <c r="M12" i="33"/>
  <c r="AB12" i="33" s="1"/>
  <c r="M35" i="33"/>
  <c r="M43" i="33"/>
  <c r="M51" i="33"/>
  <c r="M59" i="33"/>
  <c r="M63" i="33"/>
  <c r="M67" i="33"/>
  <c r="M82" i="33"/>
  <c r="M98" i="33"/>
  <c r="M30" i="33"/>
  <c r="M79" i="33"/>
  <c r="M92" i="33"/>
  <c r="M108" i="33"/>
  <c r="AO58" i="33"/>
  <c r="M68" i="33"/>
  <c r="M89" i="33"/>
  <c r="M105" i="33"/>
  <c r="M83" i="33"/>
  <c r="M49" i="28"/>
  <c r="M52" i="28"/>
  <c r="M69" i="28"/>
  <c r="M90" i="28"/>
  <c r="M27" i="28"/>
  <c r="M79" i="28"/>
  <c r="M32" i="28"/>
  <c r="M22" i="28"/>
  <c r="AO66" i="28"/>
  <c r="AG46" i="28"/>
  <c r="AO64" i="28"/>
  <c r="M20" i="28"/>
  <c r="AG27" i="28"/>
  <c r="M26" i="28"/>
  <c r="AO95" i="28"/>
  <c r="M94" i="28"/>
  <c r="M57" i="28"/>
  <c r="M48" i="28"/>
  <c r="M17" i="28"/>
  <c r="M56" i="28"/>
  <c r="M64" i="28"/>
  <c r="M89" i="28"/>
  <c r="M16" i="28"/>
  <c r="M42" i="28"/>
  <c r="M68" i="28"/>
  <c r="M101" i="28"/>
  <c r="M37" i="28"/>
  <c r="M95" i="28"/>
  <c r="AG35" i="28"/>
  <c r="AO77" i="28"/>
  <c r="M12" i="28"/>
  <c r="M86" i="28"/>
  <c r="M54" i="28"/>
  <c r="M19" i="28"/>
  <c r="M92" i="28"/>
  <c r="M82" i="28"/>
  <c r="M46" i="28"/>
  <c r="M107" i="28"/>
  <c r="M71" i="28"/>
  <c r="M34" i="28"/>
  <c r="M97" i="28"/>
  <c r="M60" i="28"/>
  <c r="M24" i="28"/>
  <c r="M87" i="28"/>
  <c r="M50" i="28"/>
  <c r="M14" i="28"/>
  <c r="M85" i="28"/>
  <c r="M53" i="28"/>
  <c r="M21" i="28"/>
  <c r="M58" i="28"/>
  <c r="M47" i="28"/>
  <c r="AO89" i="28"/>
  <c r="AO31" i="28"/>
  <c r="M31" i="28"/>
  <c r="M67" i="28"/>
  <c r="M104" i="28"/>
  <c r="M35" i="28"/>
  <c r="M72" i="28"/>
  <c r="M108" i="28"/>
  <c r="M38" i="28"/>
  <c r="M74" i="28"/>
  <c r="M110" i="28"/>
  <c r="M91" i="28"/>
  <c r="M73" i="28"/>
  <c r="M55" i="28"/>
  <c r="M36" i="28"/>
  <c r="M18" i="28"/>
  <c r="M98" i="28"/>
  <c r="M80" i="28"/>
  <c r="M62" i="28"/>
  <c r="M43" i="28"/>
  <c r="M25" i="28"/>
  <c r="M106" i="28"/>
  <c r="M88" i="28"/>
  <c r="M70" i="28"/>
  <c r="M51" i="28"/>
  <c r="M33" i="28"/>
  <c r="M15" i="28"/>
  <c r="M96" i="28"/>
  <c r="M78" i="28"/>
  <c r="M59" i="28"/>
  <c r="M41" i="28"/>
  <c r="M23" i="28"/>
  <c r="M109" i="28"/>
  <c r="M93" i="28"/>
  <c r="M77" i="28"/>
  <c r="M61" i="28"/>
  <c r="M45" i="28"/>
  <c r="M29" i="28"/>
  <c r="M13" i="28"/>
  <c r="M40" i="28"/>
  <c r="M76" i="28"/>
  <c r="M28" i="28"/>
  <c r="M65" i="28"/>
  <c r="M102" i="28"/>
  <c r="AO80" i="28"/>
  <c r="AO48" i="28"/>
  <c r="AG16" i="28"/>
  <c r="M44" i="28"/>
  <c r="M11" i="28"/>
  <c r="AG59" i="39"/>
  <c r="AG27" i="39"/>
  <c r="AG91" i="39"/>
  <c r="AG43" i="39"/>
  <c r="AG75" i="39"/>
  <c r="AG101" i="39"/>
  <c r="AG109" i="39"/>
  <c r="AG19" i="39"/>
  <c r="AG35" i="39"/>
  <c r="AG51" i="39"/>
  <c r="AG67" i="39"/>
  <c r="AG83" i="39"/>
  <c r="AG97" i="39"/>
  <c r="AG87" i="39"/>
  <c r="AG23" i="39"/>
  <c r="AG31" i="39"/>
  <c r="AG39" i="39"/>
  <c r="AG47" i="39"/>
  <c r="AG55" i="39"/>
  <c r="AG63" i="39"/>
  <c r="AG71" i="39"/>
  <c r="AG79" i="39"/>
  <c r="AG85" i="39"/>
  <c r="AG89" i="39"/>
  <c r="AG95" i="39"/>
  <c r="AG99" i="39"/>
  <c r="AG103" i="39"/>
  <c r="AG107" i="39"/>
  <c r="AG17" i="39"/>
  <c r="AG21" i="39"/>
  <c r="AG25" i="39"/>
  <c r="AG29" i="39"/>
  <c r="AG33" i="39"/>
  <c r="AG37" i="39"/>
  <c r="AG41" i="39"/>
  <c r="AG45" i="39"/>
  <c r="AG49" i="39"/>
  <c r="AG53" i="39"/>
  <c r="AG57" i="39"/>
  <c r="AG61" i="39"/>
  <c r="AG65" i="39"/>
  <c r="AG69" i="39"/>
  <c r="AG73" i="39"/>
  <c r="AG77" i="39"/>
  <c r="AG81" i="39"/>
  <c r="AG93" i="39"/>
  <c r="S109" i="39"/>
  <c r="S107" i="39"/>
  <c r="S105" i="39"/>
  <c r="S103" i="39"/>
  <c r="S101" i="39"/>
  <c r="S99" i="39"/>
  <c r="S97" i="39"/>
  <c r="S95" i="39"/>
  <c r="S93" i="39"/>
  <c r="S91" i="39"/>
  <c r="S89" i="39"/>
  <c r="S87" i="39"/>
  <c r="S85" i="39"/>
  <c r="S83" i="39"/>
  <c r="S81" i="39"/>
  <c r="S79" i="39"/>
  <c r="S77" i="39"/>
  <c r="S75" i="39"/>
  <c r="S73" i="39"/>
  <c r="S71" i="39"/>
  <c r="S69" i="39"/>
  <c r="S67" i="39"/>
  <c r="S65" i="39"/>
  <c r="S63" i="39"/>
  <c r="S61" i="39"/>
  <c r="S59" i="39"/>
  <c r="S57" i="39"/>
  <c r="S55" i="39"/>
  <c r="S53" i="39"/>
  <c r="S51" i="39"/>
  <c r="S49" i="39"/>
  <c r="S47" i="39"/>
  <c r="S45" i="39"/>
  <c r="S43" i="39"/>
  <c r="S41" i="39"/>
  <c r="S39" i="39"/>
  <c r="S37" i="39"/>
  <c r="S35" i="39"/>
  <c r="S33" i="39"/>
  <c r="S31" i="39"/>
  <c r="S29" i="39"/>
  <c r="S27" i="39"/>
  <c r="S25" i="39"/>
  <c r="S23" i="39"/>
  <c r="S21" i="39"/>
  <c r="S19" i="39"/>
  <c r="S17" i="39"/>
  <c r="S15" i="39"/>
  <c r="S13" i="39"/>
  <c r="S11" i="39"/>
  <c r="G11" i="39"/>
  <c r="G13" i="39"/>
  <c r="G15" i="39"/>
  <c r="G17" i="39"/>
  <c r="G19" i="39"/>
  <c r="G21" i="39"/>
  <c r="G23" i="39"/>
  <c r="G25" i="39"/>
  <c r="G27" i="39"/>
  <c r="G29" i="39"/>
  <c r="G31" i="39"/>
  <c r="G33" i="39"/>
  <c r="G35" i="39"/>
  <c r="G37" i="39"/>
  <c r="G39" i="39"/>
  <c r="G41" i="39"/>
  <c r="G43" i="39"/>
  <c r="G45" i="39"/>
  <c r="G47" i="39"/>
  <c r="G49" i="39"/>
  <c r="G51" i="39"/>
  <c r="G53" i="39"/>
  <c r="G55" i="39"/>
  <c r="G57" i="39"/>
  <c r="G59" i="39"/>
  <c r="G61" i="39"/>
  <c r="G63" i="39"/>
  <c r="G65" i="39"/>
  <c r="G67" i="39"/>
  <c r="G69" i="39"/>
  <c r="G71" i="39"/>
  <c r="G73" i="39"/>
  <c r="G75" i="39"/>
  <c r="G77" i="39"/>
  <c r="G79" i="39"/>
  <c r="G81" i="39"/>
  <c r="G83" i="39"/>
  <c r="G85" i="39"/>
  <c r="G87" i="39"/>
  <c r="G89" i="39"/>
  <c r="G91" i="39"/>
  <c r="G93" i="39"/>
  <c r="G95" i="39"/>
  <c r="G97" i="39"/>
  <c r="G99" i="39"/>
  <c r="G101" i="39"/>
  <c r="G103" i="39"/>
  <c r="G105" i="39"/>
  <c r="G107" i="39"/>
  <c r="G109" i="39"/>
  <c r="M11" i="39"/>
  <c r="M13" i="39"/>
  <c r="M15" i="39"/>
  <c r="M17" i="39"/>
  <c r="M19" i="39"/>
  <c r="M21" i="39"/>
  <c r="M23" i="39"/>
  <c r="M25" i="39"/>
  <c r="M27" i="39"/>
  <c r="M29" i="39"/>
  <c r="M31" i="39"/>
  <c r="M33" i="39"/>
  <c r="M35" i="39"/>
  <c r="M37" i="39"/>
  <c r="M39" i="39"/>
  <c r="M41" i="39"/>
  <c r="M43" i="39"/>
  <c r="M45" i="39"/>
  <c r="M47" i="39"/>
  <c r="M49" i="39"/>
  <c r="M51" i="39"/>
  <c r="M53" i="39"/>
  <c r="M55" i="39"/>
  <c r="M57" i="39"/>
  <c r="M59" i="39"/>
  <c r="M61" i="39"/>
  <c r="M63" i="39"/>
  <c r="M65" i="39"/>
  <c r="M67" i="39"/>
  <c r="M69" i="39"/>
  <c r="M71" i="39"/>
  <c r="M73" i="39"/>
  <c r="M75" i="39"/>
  <c r="M77" i="39"/>
  <c r="M79" i="39"/>
  <c r="M81" i="39"/>
  <c r="M83" i="39"/>
  <c r="M85" i="39"/>
  <c r="M87" i="39"/>
  <c r="M89" i="39"/>
  <c r="M91" i="39"/>
  <c r="M93" i="39"/>
  <c r="M95" i="39"/>
  <c r="M97" i="39"/>
  <c r="M99" i="39"/>
  <c r="M101" i="39"/>
  <c r="M103" i="39"/>
  <c r="M105" i="39"/>
  <c r="M107" i="39"/>
  <c r="M109" i="39"/>
  <c r="S14" i="39"/>
  <c r="S18" i="39"/>
  <c r="S22" i="39"/>
  <c r="S26" i="39"/>
  <c r="S30" i="39"/>
  <c r="S34" i="39"/>
  <c r="S38" i="39"/>
  <c r="S42" i="39"/>
  <c r="S46" i="39"/>
  <c r="S50" i="39"/>
  <c r="S54" i="39"/>
  <c r="S58" i="39"/>
  <c r="S62" i="39"/>
  <c r="S66" i="39"/>
  <c r="S70" i="39"/>
  <c r="S74" i="39"/>
  <c r="S78" i="39"/>
  <c r="S82" i="39"/>
  <c r="S86" i="39"/>
  <c r="S90" i="39"/>
  <c r="S94" i="39"/>
  <c r="S98" i="39"/>
  <c r="S102" i="39"/>
  <c r="S106" i="39"/>
  <c r="S110" i="39"/>
  <c r="Y12" i="39"/>
  <c r="Y16" i="39"/>
  <c r="Y20" i="39"/>
  <c r="Y24" i="39"/>
  <c r="Y28" i="39"/>
  <c r="Y32" i="39"/>
  <c r="Y36" i="39"/>
  <c r="Y40" i="39"/>
  <c r="Y44" i="39"/>
  <c r="Y48" i="39"/>
  <c r="Y52" i="39"/>
  <c r="Y56" i="39"/>
  <c r="Y60" i="39"/>
  <c r="Y64" i="39"/>
  <c r="Y68" i="39"/>
  <c r="Y72" i="39"/>
  <c r="Y76" i="39"/>
  <c r="Y80" i="39"/>
  <c r="Y84" i="39"/>
  <c r="Y88" i="39"/>
  <c r="Y92" i="39"/>
  <c r="Y96" i="39"/>
  <c r="Y100" i="39"/>
  <c r="Y104" i="39"/>
  <c r="Y109" i="39"/>
  <c r="Y107" i="39"/>
  <c r="Y105" i="39"/>
  <c r="Y103" i="39"/>
  <c r="Y101" i="39"/>
  <c r="Y99" i="39"/>
  <c r="Y97" i="39"/>
  <c r="Y95" i="39"/>
  <c r="Y93" i="39"/>
  <c r="Y91" i="39"/>
  <c r="Y89" i="39"/>
  <c r="Y87" i="39"/>
  <c r="Y85" i="39"/>
  <c r="Y83" i="39"/>
  <c r="Y81" i="39"/>
  <c r="Y79" i="39"/>
  <c r="Y77" i="39"/>
  <c r="Y75" i="39"/>
  <c r="Y73" i="39"/>
  <c r="Y71" i="39"/>
  <c r="Y69" i="39"/>
  <c r="Y67" i="39"/>
  <c r="Y65" i="39"/>
  <c r="Y63" i="39"/>
  <c r="Y61" i="39"/>
  <c r="Y59" i="39"/>
  <c r="Y57" i="39"/>
  <c r="Y55" i="39"/>
  <c r="Y53" i="39"/>
  <c r="Y51" i="39"/>
  <c r="Y49" i="39"/>
  <c r="Y47" i="39"/>
  <c r="Y45" i="39"/>
  <c r="Y43" i="39"/>
  <c r="Y41" i="39"/>
  <c r="Y39" i="39"/>
  <c r="Y37" i="39"/>
  <c r="Y35" i="39"/>
  <c r="Y33" i="39"/>
  <c r="Y31" i="39"/>
  <c r="Y29" i="39"/>
  <c r="Y27" i="39"/>
  <c r="Y25" i="39"/>
  <c r="Y23" i="39"/>
  <c r="Y21" i="39"/>
  <c r="Y19" i="39"/>
  <c r="Y17" i="39"/>
  <c r="Y15" i="39"/>
  <c r="Y13" i="39"/>
  <c r="Y11" i="39"/>
  <c r="G12" i="39"/>
  <c r="G14" i="39"/>
  <c r="G16" i="39"/>
  <c r="G18" i="39"/>
  <c r="G20" i="39"/>
  <c r="G22" i="39"/>
  <c r="G24" i="39"/>
  <c r="G26" i="39"/>
  <c r="G28" i="39"/>
  <c r="G30" i="39"/>
  <c r="G32" i="39"/>
  <c r="G34" i="39"/>
  <c r="G36" i="39"/>
  <c r="G38" i="39"/>
  <c r="G40" i="39"/>
  <c r="G42" i="39"/>
  <c r="G44" i="39"/>
  <c r="G46" i="39"/>
  <c r="G48" i="39"/>
  <c r="G50" i="39"/>
  <c r="G52" i="39"/>
  <c r="G54" i="39"/>
  <c r="G56" i="39"/>
  <c r="G58" i="39"/>
  <c r="G60" i="39"/>
  <c r="G62" i="39"/>
  <c r="G64" i="39"/>
  <c r="G66" i="39"/>
  <c r="G68" i="39"/>
  <c r="G70" i="39"/>
  <c r="G72" i="39"/>
  <c r="G74" i="39"/>
  <c r="G76" i="39"/>
  <c r="G78" i="39"/>
  <c r="G80" i="39"/>
  <c r="G82" i="39"/>
  <c r="G84" i="39"/>
  <c r="G86" i="39"/>
  <c r="G88" i="39"/>
  <c r="G90" i="39"/>
  <c r="G92" i="39"/>
  <c r="G94" i="39"/>
  <c r="G96" i="39"/>
  <c r="G98" i="39"/>
  <c r="G100" i="39"/>
  <c r="G102" i="39"/>
  <c r="G104" i="39"/>
  <c r="G106" i="39"/>
  <c r="G108" i="39"/>
  <c r="M12" i="39"/>
  <c r="M14" i="39"/>
  <c r="M16" i="39"/>
  <c r="M18" i="39"/>
  <c r="M20" i="39"/>
  <c r="M22" i="39"/>
  <c r="M24" i="39"/>
  <c r="M26" i="39"/>
  <c r="M28" i="39"/>
  <c r="M30" i="39"/>
  <c r="M32" i="39"/>
  <c r="M34" i="39"/>
  <c r="M36" i="39"/>
  <c r="M38" i="39"/>
  <c r="M40" i="39"/>
  <c r="M42" i="39"/>
  <c r="M44" i="39"/>
  <c r="M46" i="39"/>
  <c r="M48" i="39"/>
  <c r="M50" i="39"/>
  <c r="M52" i="39"/>
  <c r="M54" i="39"/>
  <c r="M56" i="39"/>
  <c r="M58" i="39"/>
  <c r="M60" i="39"/>
  <c r="M62" i="39"/>
  <c r="M64" i="39"/>
  <c r="M66" i="39"/>
  <c r="M68" i="39"/>
  <c r="M70" i="39"/>
  <c r="M72" i="39"/>
  <c r="M74" i="39"/>
  <c r="M76" i="39"/>
  <c r="M78" i="39"/>
  <c r="M80" i="39"/>
  <c r="M82" i="39"/>
  <c r="M84" i="39"/>
  <c r="M86" i="39"/>
  <c r="M88" i="39"/>
  <c r="M90" i="39"/>
  <c r="M92" i="39"/>
  <c r="M94" i="39"/>
  <c r="M96" i="39"/>
  <c r="M98" i="39"/>
  <c r="M100" i="39"/>
  <c r="M102" i="39"/>
  <c r="M104" i="39"/>
  <c r="M106" i="39"/>
  <c r="M108" i="39"/>
  <c r="S12" i="39"/>
  <c r="S16" i="39"/>
  <c r="S20" i="39"/>
  <c r="S24" i="39"/>
  <c r="S28" i="39"/>
  <c r="S32" i="39"/>
  <c r="S36" i="39"/>
  <c r="S40" i="39"/>
  <c r="S44" i="39"/>
  <c r="S48" i="39"/>
  <c r="S52" i="39"/>
  <c r="S56" i="39"/>
  <c r="S60" i="39"/>
  <c r="S64" i="39"/>
  <c r="S68" i="39"/>
  <c r="S72" i="39"/>
  <c r="S76" i="39"/>
  <c r="S80" i="39"/>
  <c r="S84" i="39"/>
  <c r="S88" i="39"/>
  <c r="S92" i="39"/>
  <c r="S96" i="39"/>
  <c r="S100" i="39"/>
  <c r="S104" i="39"/>
  <c r="S108" i="39"/>
  <c r="Y14" i="39"/>
  <c r="Y18" i="39"/>
  <c r="Y22" i="39"/>
  <c r="Y26" i="39"/>
  <c r="Y30" i="39"/>
  <c r="Y34" i="39"/>
  <c r="Y38" i="39"/>
  <c r="Y42" i="39"/>
  <c r="Y46" i="39"/>
  <c r="Y50" i="39"/>
  <c r="Y54" i="39"/>
  <c r="Y58" i="39"/>
  <c r="Y62" i="39"/>
  <c r="Y66" i="39"/>
  <c r="Y70" i="39"/>
  <c r="Y74" i="39"/>
  <c r="Y78" i="39"/>
  <c r="Y82" i="39"/>
  <c r="Y86" i="39"/>
  <c r="Y90" i="39"/>
  <c r="Y94" i="39"/>
  <c r="Y98" i="39"/>
  <c r="Y102" i="39"/>
  <c r="Y106" i="39"/>
  <c r="Y110" i="39"/>
  <c r="AE11" i="39"/>
  <c r="AE13" i="39"/>
  <c r="AE15" i="39"/>
  <c r="AE17" i="39"/>
  <c r="AE19" i="39"/>
  <c r="AE21" i="39"/>
  <c r="AE23" i="39"/>
  <c r="AE25" i="39"/>
  <c r="AE27" i="39"/>
  <c r="AE29" i="39"/>
  <c r="AE31" i="39"/>
  <c r="AE33" i="39"/>
  <c r="AE35" i="39"/>
  <c r="AE37" i="39"/>
  <c r="AE39" i="39"/>
  <c r="AE41" i="39"/>
  <c r="AE43" i="39"/>
  <c r="AE45" i="39"/>
  <c r="AE47" i="39"/>
  <c r="AE49" i="39"/>
  <c r="AE51" i="39"/>
  <c r="AE53" i="39"/>
  <c r="AE55" i="39"/>
  <c r="AE57" i="39"/>
  <c r="AE59" i="39"/>
  <c r="AE61" i="39"/>
  <c r="AE63" i="39"/>
  <c r="AE65" i="39"/>
  <c r="AE67" i="39"/>
  <c r="AE69" i="39"/>
  <c r="AE71" i="39"/>
  <c r="AE73" i="39"/>
  <c r="AE75" i="39"/>
  <c r="AE77" i="39"/>
  <c r="AE79" i="39"/>
  <c r="AE81" i="39"/>
  <c r="AE83" i="39"/>
  <c r="AE85" i="39"/>
  <c r="AE87" i="39"/>
  <c r="AE89" i="39"/>
  <c r="AE91" i="39"/>
  <c r="AE93" i="39"/>
  <c r="AE95" i="39"/>
  <c r="AE97" i="39"/>
  <c r="AE99" i="39"/>
  <c r="AE101" i="39"/>
  <c r="AE103" i="39"/>
  <c r="AE105" i="39"/>
  <c r="AE107" i="39"/>
  <c r="AE109" i="39"/>
  <c r="AE12" i="39"/>
  <c r="AE14" i="39"/>
  <c r="AE16" i="39"/>
  <c r="AE18" i="39"/>
  <c r="AE20" i="39"/>
  <c r="AE22" i="39"/>
  <c r="AE24" i="39"/>
  <c r="AE26" i="39"/>
  <c r="AE28" i="39"/>
  <c r="AE30" i="39"/>
  <c r="AE32" i="39"/>
  <c r="AE34" i="39"/>
  <c r="AE36" i="39"/>
  <c r="AE38" i="39"/>
  <c r="AE40" i="39"/>
  <c r="AE42" i="39"/>
  <c r="AE44" i="39"/>
  <c r="AE46" i="39"/>
  <c r="AE48" i="39"/>
  <c r="AE50" i="39"/>
  <c r="AE52" i="39"/>
  <c r="AE54" i="39"/>
  <c r="AE56" i="39"/>
  <c r="AE58" i="39"/>
  <c r="AE60" i="39"/>
  <c r="AE62" i="39"/>
  <c r="AE64" i="39"/>
  <c r="AE66" i="39"/>
  <c r="AE68" i="39"/>
  <c r="AE70" i="39"/>
  <c r="AE72" i="39"/>
  <c r="AE74" i="39"/>
  <c r="AE76" i="39"/>
  <c r="AE78" i="39"/>
  <c r="AE80" i="39"/>
  <c r="AE82" i="39"/>
  <c r="AE84" i="39"/>
  <c r="AE86" i="39"/>
  <c r="AE88" i="39"/>
  <c r="AE90" i="39"/>
  <c r="AE92" i="39"/>
  <c r="AE94" i="39"/>
  <c r="AE96" i="39"/>
  <c r="AE98" i="39"/>
  <c r="AE100" i="39"/>
  <c r="AE102" i="39"/>
  <c r="AE104" i="39"/>
  <c r="AE106" i="39"/>
  <c r="AE108" i="39"/>
  <c r="AO16" i="39"/>
  <c r="AO18" i="39"/>
  <c r="AO20" i="39"/>
  <c r="AO22" i="39"/>
  <c r="AO24" i="39"/>
  <c r="AO26" i="39"/>
  <c r="AO28" i="39"/>
  <c r="AO30" i="39"/>
  <c r="AO32" i="39"/>
  <c r="AO34" i="39"/>
  <c r="AO36" i="39"/>
  <c r="AO38" i="39"/>
  <c r="AO40" i="39"/>
  <c r="AO42" i="39"/>
  <c r="AO44" i="39"/>
  <c r="AO46" i="39"/>
  <c r="AO48" i="39"/>
  <c r="AO50" i="39"/>
  <c r="AO52" i="39"/>
  <c r="AO54" i="39"/>
  <c r="AO56" i="39"/>
  <c r="AO58" i="39"/>
  <c r="AO60" i="39"/>
  <c r="AO62" i="39"/>
  <c r="AO64" i="39"/>
  <c r="AO66" i="39"/>
  <c r="AO68" i="39"/>
  <c r="AO70" i="39"/>
  <c r="AO72" i="39"/>
  <c r="AO74" i="39"/>
  <c r="AO76" i="39"/>
  <c r="AO78" i="39"/>
  <c r="AO80" i="39"/>
  <c r="AO82" i="39"/>
  <c r="AO84" i="39"/>
  <c r="AO86" i="39"/>
  <c r="AO88" i="39"/>
  <c r="AO90" i="39"/>
  <c r="AO92" i="39"/>
  <c r="AO94" i="39"/>
  <c r="AO96" i="39"/>
  <c r="AO98" i="39"/>
  <c r="AO100" i="39"/>
  <c r="AO102" i="39"/>
  <c r="AO104" i="39"/>
  <c r="AO106" i="39"/>
  <c r="AO108" i="39"/>
  <c r="AO110" i="39"/>
  <c r="AO40" i="35"/>
  <c r="AG65" i="35"/>
  <c r="AG28" i="35"/>
  <c r="G22" i="35"/>
  <c r="G30" i="35"/>
  <c r="G51" i="35"/>
  <c r="G103" i="35"/>
  <c r="G74" i="35"/>
  <c r="G47" i="35"/>
  <c r="G14" i="35"/>
  <c r="AB14" i="35" s="1"/>
  <c r="G105" i="35"/>
  <c r="G59" i="35"/>
  <c r="G36" i="35"/>
  <c r="G20" i="35"/>
  <c r="G100" i="35"/>
  <c r="G89" i="35"/>
  <c r="G95" i="35"/>
  <c r="AO21" i="35"/>
  <c r="G31" i="35"/>
  <c r="G46" i="35"/>
  <c r="G84" i="35"/>
  <c r="G39" i="35"/>
  <c r="G60" i="35"/>
  <c r="G83" i="35"/>
  <c r="G102" i="35"/>
  <c r="G110" i="35"/>
  <c r="AG30" i="35"/>
  <c r="AO42" i="35"/>
  <c r="AG103" i="35"/>
  <c r="AG39" i="35"/>
  <c r="AO36" i="35"/>
  <c r="AG98" i="35"/>
  <c r="AO52" i="35"/>
  <c r="AG37" i="35"/>
  <c r="AG16" i="35"/>
  <c r="AO75" i="35"/>
  <c r="AO25" i="35"/>
  <c r="AO56" i="35"/>
  <c r="AO74" i="35"/>
  <c r="AG92" i="35"/>
  <c r="AO41" i="35"/>
  <c r="AO31" i="35"/>
  <c r="AG53" i="35"/>
  <c r="AO66" i="35"/>
  <c r="AG71" i="35"/>
  <c r="AO106" i="35"/>
  <c r="AO79" i="35"/>
  <c r="AO55" i="35"/>
  <c r="AG94" i="35"/>
  <c r="AG20" i="35"/>
  <c r="AO85" i="35"/>
  <c r="AG50" i="35"/>
  <c r="AG46" i="35"/>
  <c r="AG63" i="35"/>
  <c r="AG107" i="35"/>
  <c r="AG99" i="35"/>
  <c r="AG47" i="35"/>
  <c r="AO97" i="35"/>
  <c r="AO95" i="35"/>
  <c r="G48" i="35"/>
  <c r="G66" i="35"/>
  <c r="G86" i="35"/>
  <c r="G91" i="35"/>
  <c r="G104" i="35"/>
  <c r="G97" i="35"/>
  <c r="G82" i="35"/>
  <c r="G73" i="35"/>
  <c r="G57" i="35"/>
  <c r="G98" i="35"/>
  <c r="G64" i="35"/>
  <c r="G58" i="35"/>
  <c r="G42" i="35"/>
  <c r="G32" i="35"/>
  <c r="G19" i="35"/>
  <c r="G29" i="35"/>
  <c r="G35" i="35"/>
  <c r="G65" i="35"/>
  <c r="AG80" i="35"/>
  <c r="G99" i="35"/>
  <c r="G101" i="35"/>
  <c r="G40" i="35"/>
  <c r="G50" i="35"/>
  <c r="G55" i="35"/>
  <c r="G85" i="35"/>
  <c r="G107" i="35"/>
  <c r="G18" i="35"/>
  <c r="G54" i="35"/>
  <c r="G87" i="35"/>
  <c r="G94" i="35"/>
  <c r="G13" i="35"/>
  <c r="AO19" i="35"/>
  <c r="G34" i="35"/>
  <c r="G24" i="35"/>
  <c r="AO84" i="35"/>
  <c r="AO108" i="35"/>
  <c r="AO104" i="35"/>
  <c r="AG82" i="35"/>
  <c r="G109" i="35"/>
  <c r="AO100" i="35"/>
  <c r="G78" i="35"/>
  <c r="G76" i="35"/>
  <c r="AG73" i="35"/>
  <c r="AG68" i="35"/>
  <c r="G63" i="35"/>
  <c r="AO62" i="35"/>
  <c r="AG61" i="35"/>
  <c r="AO49" i="35"/>
  <c r="AO44" i="35"/>
  <c r="AO54" i="35"/>
  <c r="AO57" i="35"/>
  <c r="AO51" i="35"/>
  <c r="AG72" i="35"/>
  <c r="AG86" i="35"/>
  <c r="AG102" i="35"/>
  <c r="AO24" i="35"/>
  <c r="AO38" i="35"/>
  <c r="AO93" i="35"/>
  <c r="AO96" i="35"/>
  <c r="AG76" i="35"/>
  <c r="AO88" i="35"/>
  <c r="AO81" i="35"/>
  <c r="G79" i="35"/>
  <c r="AG78" i="35"/>
  <c r="G70" i="35"/>
  <c r="AO69" i="35"/>
  <c r="G61" i="35"/>
  <c r="AO60" i="35"/>
  <c r="AG58" i="35"/>
  <c r="G56" i="35"/>
  <c r="AG23" i="35"/>
  <c r="AG87" i="35"/>
  <c r="AG91" i="35"/>
  <c r="AG17" i="35"/>
  <c r="AO67" i="35"/>
  <c r="AO90" i="35"/>
  <c r="AO70" i="35"/>
  <c r="AO109" i="35"/>
  <c r="AG105" i="35"/>
  <c r="G93" i="35"/>
  <c r="G88" i="35"/>
  <c r="AG83" i="35"/>
  <c r="AO64" i="35"/>
  <c r="AO59" i="35"/>
  <c r="AG48" i="35"/>
  <c r="G45" i="35"/>
  <c r="G41" i="35"/>
  <c r="AO33" i="35"/>
  <c r="G28" i="35"/>
  <c r="AO27" i="35"/>
  <c r="G39" i="33"/>
  <c r="G78" i="33"/>
  <c r="G98" i="33"/>
  <c r="G46" i="33"/>
  <c r="G50" i="33"/>
  <c r="G105" i="33"/>
  <c r="G62" i="33"/>
  <c r="G107" i="33"/>
  <c r="AG41" i="33"/>
  <c r="AG45" i="33"/>
  <c r="AO62" i="33"/>
  <c r="AO74" i="33"/>
  <c r="AG75" i="33"/>
  <c r="AG59" i="33"/>
  <c r="AG99" i="33"/>
  <c r="G72" i="33"/>
  <c r="G55" i="33"/>
  <c r="G38" i="33"/>
  <c r="G32" i="33"/>
  <c r="G66" i="33"/>
  <c r="G97" i="33"/>
  <c r="G56" i="33"/>
  <c r="G74" i="33"/>
  <c r="AG61" i="33"/>
  <c r="AO100" i="33"/>
  <c r="AO47" i="33"/>
  <c r="AG101" i="33"/>
  <c r="AO106" i="33"/>
  <c r="G109" i="33"/>
  <c r="G89" i="33"/>
  <c r="G84" i="33"/>
  <c r="G37" i="33"/>
  <c r="G104" i="33"/>
  <c r="G58" i="33"/>
  <c r="G22" i="33"/>
  <c r="AO23" i="33"/>
  <c r="G71" i="33"/>
  <c r="G31" i="33"/>
  <c r="G94" i="33"/>
  <c r="AG19" i="33"/>
  <c r="AG52" i="33"/>
  <c r="AG98" i="33"/>
  <c r="G95" i="33"/>
  <c r="AG17" i="33"/>
  <c r="AG43" i="33"/>
  <c r="AO88" i="33"/>
  <c r="G87" i="33"/>
  <c r="G69" i="33"/>
  <c r="G61" i="33"/>
  <c r="G45" i="33"/>
  <c r="G23" i="33"/>
  <c r="G53" i="33"/>
  <c r="G67" i="33"/>
  <c r="G73" i="33"/>
  <c r="G21" i="33"/>
  <c r="G40" i="33"/>
  <c r="G13" i="33"/>
  <c r="G42" i="33"/>
  <c r="G63" i="33"/>
  <c r="G70" i="33"/>
  <c r="G83" i="33"/>
  <c r="G102" i="33"/>
  <c r="G54" i="33"/>
  <c r="G96" i="33"/>
  <c r="G65" i="33"/>
  <c r="G79" i="33"/>
  <c r="AG54" i="33"/>
  <c r="AG21" i="33"/>
  <c r="AO56" i="33"/>
  <c r="AG53" i="33"/>
  <c r="AG50" i="33"/>
  <c r="AO55" i="33"/>
  <c r="AG102" i="33"/>
  <c r="AG89" i="33"/>
  <c r="AG85" i="33"/>
  <c r="AG80" i="33"/>
  <c r="AO27" i="33"/>
  <c r="AO107" i="33"/>
  <c r="AO86" i="33"/>
  <c r="G81" i="33"/>
  <c r="G80" i="33"/>
  <c r="G88" i="33"/>
  <c r="G100" i="33"/>
  <c r="G106" i="33"/>
  <c r="G93" i="33"/>
  <c r="G99" i="33"/>
  <c r="G110" i="33"/>
  <c r="G101" i="33"/>
  <c r="G28" i="33"/>
  <c r="AG28" i="33"/>
  <c r="AO20" i="33"/>
  <c r="AO72" i="33"/>
  <c r="AO87" i="33"/>
  <c r="AO24" i="33"/>
  <c r="AG73" i="33"/>
  <c r="AG35" i="33"/>
  <c r="G25" i="33"/>
  <c r="G43" i="33"/>
  <c r="AG34" i="33"/>
  <c r="AG77" i="33"/>
  <c r="AG31" i="33"/>
  <c r="AO36" i="33"/>
  <c r="AG70" i="33"/>
  <c r="AG25" i="33"/>
  <c r="AG66" i="33"/>
  <c r="AG63" i="33"/>
  <c r="AG71" i="33"/>
  <c r="AO110" i="33"/>
  <c r="G60" i="33"/>
  <c r="G57" i="33"/>
  <c r="G11" i="33"/>
  <c r="AB11" i="33" s="1"/>
  <c r="G26" i="33"/>
  <c r="AG18" i="33"/>
  <c r="AG95" i="33"/>
  <c r="AG108" i="33"/>
  <c r="AO67" i="33"/>
  <c r="AG90" i="33"/>
  <c r="G85" i="33"/>
  <c r="AO82" i="33"/>
  <c r="AG38" i="33"/>
  <c r="AO32" i="33"/>
  <c r="AO48" i="33"/>
  <c r="AO43" i="33"/>
  <c r="AG78" i="33"/>
  <c r="AO96" i="33"/>
  <c r="AO45" i="33"/>
  <c r="AO94" i="33"/>
  <c r="AG104" i="33"/>
  <c r="AO79" i="33"/>
  <c r="G44" i="33"/>
  <c r="G76" i="33"/>
  <c r="G41" i="33"/>
  <c r="G27" i="33"/>
  <c r="G59" i="33"/>
  <c r="AG42" i="33"/>
  <c r="AO68" i="33"/>
  <c r="AG39" i="33"/>
  <c r="AO84" i="33"/>
  <c r="AG93" i="33"/>
  <c r="AO105" i="33"/>
  <c r="AO97" i="33"/>
  <c r="AO49" i="33"/>
  <c r="G15" i="33"/>
  <c r="AO109" i="33"/>
  <c r="AG94" i="33"/>
  <c r="G20" i="33"/>
  <c r="G36" i="33"/>
  <c r="G52" i="33"/>
  <c r="G68" i="33"/>
  <c r="G17" i="33"/>
  <c r="G33" i="33"/>
  <c r="G49" i="33"/>
  <c r="G19" i="33"/>
  <c r="G35" i="33"/>
  <c r="G51" i="33"/>
  <c r="G18" i="33"/>
  <c r="AO69" i="33"/>
  <c r="AO65" i="33"/>
  <c r="AO57" i="33"/>
  <c r="AO44" i="33"/>
  <c r="AO30" i="33"/>
  <c r="AG22" i="33"/>
  <c r="AO58" i="28"/>
  <c r="G38" i="28"/>
  <c r="G54" i="28"/>
  <c r="G42" i="28"/>
  <c r="AO43" i="28"/>
  <c r="AG70" i="28"/>
  <c r="AG47" i="28"/>
  <c r="AG19" i="28"/>
  <c r="AO29" i="28"/>
  <c r="AO41" i="28"/>
  <c r="AG102" i="28"/>
  <c r="AG62" i="28"/>
  <c r="AO51" i="28"/>
  <c r="AO53" i="28"/>
  <c r="AO75" i="28"/>
  <c r="AG57" i="28"/>
  <c r="G41" i="28"/>
  <c r="G49" i="28"/>
  <c r="G66" i="28"/>
  <c r="G105" i="28"/>
  <c r="G50" i="28"/>
  <c r="G60" i="28"/>
  <c r="G67" i="28"/>
  <c r="AO101" i="28"/>
  <c r="G94" i="28"/>
  <c r="AG63" i="28"/>
  <c r="AO38" i="28"/>
  <c r="AG28" i="28"/>
  <c r="G90" i="28"/>
  <c r="G93" i="28"/>
  <c r="AO85" i="28"/>
  <c r="AO59" i="28"/>
  <c r="G28" i="28"/>
  <c r="G92" i="28"/>
  <c r="G35" i="28"/>
  <c r="G99" i="28"/>
  <c r="AO93" i="28"/>
  <c r="AG65" i="28"/>
  <c r="AG97" i="28"/>
  <c r="AO20" i="28"/>
  <c r="G97" i="28"/>
  <c r="AG87" i="28"/>
  <c r="AO71" i="28"/>
  <c r="AG55" i="28"/>
  <c r="AG40" i="28"/>
  <c r="AG22" i="28"/>
  <c r="AO108" i="28"/>
  <c r="AG74" i="28"/>
  <c r="AG90" i="28"/>
  <c r="AO76" i="28"/>
  <c r="AO110" i="28"/>
  <c r="G44" i="28"/>
  <c r="G76" i="28"/>
  <c r="G108" i="28"/>
  <c r="G17" i="28"/>
  <c r="G51" i="28"/>
  <c r="G83" i="28"/>
  <c r="AO21" i="28"/>
  <c r="AO45" i="28"/>
  <c r="AG104" i="28"/>
  <c r="G101" i="28"/>
  <c r="AO94" i="28"/>
  <c r="AO88" i="28"/>
  <c r="AO84" i="28"/>
  <c r="AO78" i="28"/>
  <c r="G65" i="28"/>
  <c r="AO50" i="28"/>
  <c r="AO39" i="28"/>
  <c r="AG32" i="28"/>
  <c r="AG42" i="28"/>
  <c r="AO36" i="28"/>
  <c r="G58" i="28"/>
  <c r="G74" i="28"/>
  <c r="G86" i="28"/>
  <c r="G98" i="28"/>
  <c r="G82" i="28"/>
  <c r="G89" i="28"/>
  <c r="G57" i="28"/>
  <c r="AG54" i="28"/>
  <c r="G18" i="28"/>
  <c r="G15" i="28"/>
  <c r="G36" i="28"/>
  <c r="G52" i="28"/>
  <c r="G68" i="28"/>
  <c r="G84" i="28"/>
  <c r="G100" i="28"/>
  <c r="G27" i="28"/>
  <c r="G43" i="28"/>
  <c r="G59" i="28"/>
  <c r="G75" i="28"/>
  <c r="G91" i="28"/>
  <c r="G107" i="28"/>
  <c r="AG109" i="28"/>
  <c r="AG73" i="28"/>
  <c r="AO15" i="28"/>
  <c r="AO18" i="28"/>
  <c r="AG107" i="28"/>
  <c r="AG99" i="28"/>
  <c r="AO96" i="28"/>
  <c r="AO92" i="28"/>
  <c r="G85" i="28"/>
  <c r="G78" i="28"/>
  <c r="G69" i="28"/>
  <c r="AO60" i="28"/>
  <c r="AO52" i="28"/>
  <c r="G45" i="28"/>
  <c r="G30" i="28"/>
  <c r="G21" i="28"/>
  <c r="AG14" i="28"/>
  <c r="G11" i="28"/>
  <c r="AB11" i="28" s="1"/>
  <c r="AO83" i="28"/>
  <c r="G13" i="28"/>
  <c r="AO100" i="28"/>
  <c r="G110" i="28"/>
  <c r="G106" i="28"/>
  <c r="AO72" i="28"/>
  <c r="AO17" i="28"/>
  <c r="AO105" i="28"/>
  <c r="AG91" i="28"/>
  <c r="G24" i="28"/>
  <c r="G32" i="28"/>
  <c r="G40" i="28"/>
  <c r="G48" i="28"/>
  <c r="G56" i="28"/>
  <c r="G64" i="28"/>
  <c r="G72" i="28"/>
  <c r="G80" i="28"/>
  <c r="G88" i="28"/>
  <c r="G96" i="28"/>
  <c r="G104" i="28"/>
  <c r="G23" i="28"/>
  <c r="G31" i="28"/>
  <c r="G39" i="28"/>
  <c r="G47" i="28"/>
  <c r="G55" i="28"/>
  <c r="G63" i="28"/>
  <c r="G71" i="28"/>
  <c r="G79" i="28"/>
  <c r="G87" i="28"/>
  <c r="G95" i="28"/>
  <c r="G103" i="28"/>
  <c r="AG49" i="28"/>
  <c r="G109" i="28"/>
  <c r="AO106" i="28"/>
  <c r="AG103" i="28"/>
  <c r="G102" i="28"/>
  <c r="AO86" i="28"/>
  <c r="G77" i="28"/>
  <c r="G70" i="28"/>
  <c r="AG67" i="28"/>
  <c r="G62" i="28"/>
  <c r="G53" i="28"/>
  <c r="AO44" i="28"/>
  <c r="G37" i="28"/>
  <c r="AO23" i="28"/>
  <c r="AG69" i="28"/>
  <c r="AG25" i="28"/>
  <c r="AE90" i="28"/>
  <c r="AE108" i="28"/>
  <c r="AE100" i="28"/>
  <c r="AE110" i="28"/>
  <c r="AE104" i="28"/>
  <c r="AE106" i="28"/>
  <c r="AE103" i="28"/>
  <c r="AE89" i="28"/>
  <c r="AE109" i="28"/>
  <c r="AE40" i="28"/>
  <c r="AE101" i="28"/>
  <c r="AE39" i="28"/>
  <c r="AE66" i="28"/>
  <c r="AE82" i="28"/>
  <c r="M27" i="33"/>
  <c r="M14" i="33"/>
  <c r="AB14" i="33" s="1"/>
  <c r="M21" i="33"/>
  <c r="M40" i="33"/>
  <c r="M53" i="33"/>
  <c r="M73" i="33"/>
  <c r="M80" i="33"/>
  <c r="M102" i="33"/>
  <c r="Y13" i="34"/>
  <c r="AB13" i="34" s="1"/>
  <c r="Y17" i="34"/>
  <c r="Y20" i="34"/>
  <c r="Y38" i="34"/>
  <c r="Y45" i="34"/>
  <c r="Y51" i="34"/>
  <c r="Y54" i="34"/>
  <c r="Y58" i="34"/>
  <c r="Y63" i="34"/>
  <c r="Y69" i="34"/>
  <c r="Y70" i="34"/>
  <c r="Y72" i="34"/>
  <c r="Y76" i="34"/>
  <c r="Y97" i="34"/>
  <c r="Y101" i="34"/>
  <c r="Y105" i="34"/>
  <c r="Y109" i="34"/>
  <c r="AF11" i="32" a="1"/>
  <c r="AF34" i="32" s="1"/>
  <c r="AO103" i="33"/>
  <c r="AO81" i="33"/>
  <c r="AG64" i="33"/>
  <c r="AG60" i="33"/>
  <c r="AO51" i="33"/>
  <c r="AO46" i="33"/>
  <c r="AO40" i="33"/>
  <c r="AO37" i="33"/>
  <c r="Y100" i="33"/>
  <c r="Y81" i="33"/>
  <c r="G91" i="33"/>
  <c r="G34" i="33"/>
  <c r="G90" i="33"/>
  <c r="G92" i="33"/>
  <c r="AO37" i="28"/>
  <c r="AO61" i="28"/>
  <c r="AG81" i="28"/>
  <c r="AO68" i="28"/>
  <c r="AO34" i="28"/>
  <c r="AG24" i="28"/>
  <c r="M66" i="28"/>
  <c r="M39" i="28"/>
  <c r="Y108" i="32"/>
  <c r="Y107" i="32"/>
  <c r="Y106" i="32"/>
  <c r="Y105" i="32"/>
  <c r="Y104" i="32"/>
  <c r="M103" i="32"/>
  <c r="Y101" i="32"/>
  <c r="M100" i="32"/>
  <c r="Y99" i="32"/>
  <c r="M98" i="32"/>
  <c r="M97" i="32"/>
  <c r="M95" i="32"/>
  <c r="Y93" i="32"/>
  <c r="Y92" i="32"/>
  <c r="M91" i="32"/>
  <c r="Y90" i="32"/>
  <c r="Y89" i="32"/>
  <c r="Y88" i="32"/>
  <c r="Y86" i="32"/>
  <c r="M83" i="32"/>
  <c r="M82" i="32"/>
  <c r="M81" i="32"/>
  <c r="Y79" i="32"/>
  <c r="M77" i="32"/>
  <c r="Y75" i="32"/>
  <c r="M74" i="32"/>
  <c r="Y72" i="32"/>
  <c r="M71" i="32"/>
  <c r="Y70" i="32"/>
  <c r="M69" i="32"/>
  <c r="Y68" i="32"/>
  <c r="Y65" i="32"/>
  <c r="Y63" i="32"/>
  <c r="Y60" i="32"/>
  <c r="M59" i="32"/>
  <c r="Y57" i="32"/>
  <c r="Y55" i="32"/>
  <c r="Y53" i="32"/>
  <c r="M52" i="32"/>
  <c r="M51" i="32"/>
  <c r="Y49" i="32"/>
  <c r="M45" i="32"/>
  <c r="Y43" i="32"/>
  <c r="Y40" i="32"/>
  <c r="M39" i="32"/>
  <c r="Y38" i="32"/>
  <c r="Y37" i="32"/>
  <c r="Y36" i="32"/>
  <c r="Y24" i="32"/>
  <c r="Y23" i="32"/>
  <c r="M15" i="32"/>
  <c r="Y13" i="32"/>
  <c r="AG110" i="34"/>
  <c r="Y99" i="34"/>
  <c r="AG97" i="34"/>
  <c r="AO87" i="34"/>
  <c r="AG83" i="34"/>
  <c r="AG82" i="34"/>
  <c r="AG79" i="34"/>
  <c r="AO74" i="34"/>
  <c r="AO70" i="34"/>
  <c r="Y48" i="34"/>
  <c r="AG41" i="34"/>
  <c r="AG35" i="34"/>
  <c r="AG33" i="34"/>
  <c r="M103" i="34"/>
  <c r="M91" i="34"/>
  <c r="M88" i="34"/>
  <c r="M87" i="34"/>
  <c r="M83" i="34"/>
  <c r="M57" i="34"/>
  <c r="M48" i="34"/>
  <c r="M47" i="34"/>
  <c r="M41" i="34"/>
  <c r="M39" i="34"/>
  <c r="M35" i="34"/>
  <c r="M32" i="34"/>
  <c r="Y86" i="35"/>
  <c r="Y66" i="35"/>
  <c r="Y58" i="35"/>
  <c r="Y29" i="35"/>
  <c r="Y21" i="35"/>
  <c r="Z11" i="35" s="1" a="1"/>
  <c r="S84" i="34"/>
  <c r="G31" i="37"/>
  <c r="G47" i="37"/>
  <c r="G63" i="37"/>
  <c r="S106" i="37"/>
  <c r="Y49" i="37"/>
  <c r="Y65" i="37"/>
  <c r="AG15" i="37"/>
  <c r="AG19" i="37"/>
  <c r="AG24" i="37"/>
  <c r="AG27" i="37"/>
  <c r="AG29" i="37"/>
  <c r="AO66" i="37"/>
  <c r="AO84" i="37"/>
  <c r="AO92" i="37"/>
  <c r="AG100" i="37"/>
  <c r="G76" i="38"/>
  <c r="G38" i="38"/>
  <c r="G78" i="38"/>
  <c r="M36" i="38"/>
  <c r="M52" i="38"/>
  <c r="M92" i="38"/>
  <c r="S108" i="38"/>
  <c r="S14" i="38"/>
  <c r="S17" i="38"/>
  <c r="S25" i="38"/>
  <c r="S28" i="38"/>
  <c r="S36" i="38"/>
  <c r="S38" i="38"/>
  <c r="S46" i="38"/>
  <c r="S49" i="38"/>
  <c r="S57" i="38"/>
  <c r="S60" i="38"/>
  <c r="S68" i="38"/>
  <c r="S70" i="38"/>
  <c r="S78" i="38"/>
  <c r="S81" i="38"/>
  <c r="S89" i="38"/>
  <c r="S92" i="38"/>
  <c r="S100" i="38"/>
  <c r="S102" i="38"/>
  <c r="S110" i="38"/>
  <c r="AG13" i="38"/>
  <c r="AG17" i="38"/>
  <c r="AO22" i="38"/>
  <c r="AG26" i="38"/>
  <c r="AO31" i="38"/>
  <c r="AG42" i="38"/>
  <c r="AG45" i="38"/>
  <c r="AG49" i="38"/>
  <c r="AO74" i="38"/>
  <c r="AO105" i="38"/>
  <c r="G44" i="38"/>
  <c r="S15" i="38"/>
  <c r="S19" i="38"/>
  <c r="S27" i="38"/>
  <c r="S29" i="38"/>
  <c r="S37" i="38"/>
  <c r="S39" i="38"/>
  <c r="S47" i="38"/>
  <c r="S51" i="38"/>
  <c r="S59" i="38"/>
  <c r="S61" i="38"/>
  <c r="S69" i="38"/>
  <c r="S71" i="38"/>
  <c r="S79" i="38"/>
  <c r="S83" i="38"/>
  <c r="S91" i="38"/>
  <c r="S93" i="38"/>
  <c r="S101" i="38"/>
  <c r="AG32" i="32"/>
  <c r="AG14" i="32"/>
  <c r="AG101" i="32"/>
  <c r="AO101" i="32"/>
  <c r="AO98" i="32"/>
  <c r="AG98" i="32"/>
  <c r="AF98" i="32"/>
  <c r="AG95" i="32"/>
  <c r="AO95" i="32"/>
  <c r="AG86" i="32"/>
  <c r="AO86" i="32"/>
  <c r="AO79" i="32"/>
  <c r="AG79" i="32"/>
  <c r="AO65" i="32"/>
  <c r="AG65" i="32"/>
  <c r="AG60" i="32"/>
  <c r="AO60" i="32"/>
  <c r="AG57" i="32"/>
  <c r="AO57" i="32"/>
  <c r="AG53" i="32"/>
  <c r="AO53" i="32"/>
  <c r="AG49" i="32"/>
  <c r="AO49" i="32"/>
  <c r="AG17" i="32"/>
  <c r="AO110" i="32"/>
  <c r="AO71" i="32"/>
  <c r="AG11" i="32"/>
  <c r="AA11" i="32" a="1"/>
  <c r="AG100" i="32"/>
  <c r="AO100" i="32"/>
  <c r="AF100" i="32"/>
  <c r="AG97" i="32"/>
  <c r="AO96" i="32"/>
  <c r="AF96" i="32"/>
  <c r="AO94" i="32"/>
  <c r="AG94" i="32"/>
  <c r="AF94" i="32"/>
  <c r="AG82" i="32"/>
  <c r="AO82" i="32"/>
  <c r="AG81" i="32"/>
  <c r="AG76" i="32"/>
  <c r="AO76" i="32"/>
  <c r="AO73" i="32"/>
  <c r="AG73" i="32"/>
  <c r="AO64" i="32"/>
  <c r="AG62" i="32"/>
  <c r="AO62" i="32"/>
  <c r="AF62" i="32"/>
  <c r="AO58" i="32"/>
  <c r="AF58" i="32"/>
  <c r="AG56" i="32"/>
  <c r="AO56" i="32"/>
  <c r="AG48" i="32"/>
  <c r="AO48" i="32"/>
  <c r="AO44" i="32"/>
  <c r="S96" i="32"/>
  <c r="S80" i="32"/>
  <c r="S56" i="32"/>
  <c r="S40" i="32"/>
  <c r="S24" i="32"/>
  <c r="S103" i="32"/>
  <c r="S79" i="32"/>
  <c r="S63" i="32"/>
  <c r="S47" i="32"/>
  <c r="S23" i="32"/>
  <c r="S102" i="32"/>
  <c r="S86" i="32"/>
  <c r="S70" i="32"/>
  <c r="S54" i="32"/>
  <c r="S38" i="32"/>
  <c r="S22" i="32"/>
  <c r="S101" i="32"/>
  <c r="S85" i="32"/>
  <c r="S69" i="32"/>
  <c r="S53" i="32"/>
  <c r="S37" i="32"/>
  <c r="S21" i="32"/>
  <c r="S108" i="32"/>
  <c r="S92" i="32"/>
  <c r="S76" i="32"/>
  <c r="S60" i="32"/>
  <c r="S44" i="32"/>
  <c r="S28" i="32"/>
  <c r="S12" i="32"/>
  <c r="S99" i="32"/>
  <c r="S83" i="32"/>
  <c r="S67" i="32"/>
  <c r="S51" i="32"/>
  <c r="S35" i="32"/>
  <c r="S19" i="32"/>
  <c r="S97" i="32"/>
  <c r="S33" i="32"/>
  <c r="S90" i="32"/>
  <c r="S26" i="32"/>
  <c r="S57" i="32"/>
  <c r="S50" i="32"/>
  <c r="S81" i="32"/>
  <c r="S17" i="32"/>
  <c r="S106" i="32"/>
  <c r="S42" i="32"/>
  <c r="S11" i="32"/>
  <c r="S98" i="32"/>
  <c r="S41" i="32"/>
  <c r="S73" i="32"/>
  <c r="S95" i="32"/>
  <c r="AE93" i="35"/>
  <c r="AE70" i="35"/>
  <c r="AE101" i="35"/>
  <c r="AE35" i="35"/>
  <c r="AE23" i="35"/>
  <c r="AE84" i="35"/>
  <c r="AE104" i="35"/>
  <c r="AE13" i="35"/>
  <c r="AE86" i="35"/>
  <c r="AE82" i="35"/>
  <c r="AE103" i="35"/>
  <c r="AE31" i="35"/>
  <c r="AE38" i="35"/>
  <c r="AE37" i="35"/>
  <c r="AE19" i="35"/>
  <c r="AE76" i="35"/>
  <c r="AE15" i="35"/>
  <c r="AE39" i="35"/>
  <c r="AE100" i="35"/>
  <c r="AE21" i="35"/>
  <c r="AE102" i="35"/>
  <c r="AE67" i="35"/>
  <c r="AE26" i="35"/>
  <c r="AE88" i="35"/>
  <c r="AE32" i="35"/>
  <c r="AE61" i="35"/>
  <c r="AE64" i="35"/>
  <c r="AE87" i="35"/>
  <c r="AE40" i="35"/>
  <c r="AE94" i="35"/>
  <c r="AE29" i="35"/>
  <c r="AE73" i="35"/>
  <c r="AE48" i="35"/>
  <c r="AE57" i="35"/>
  <c r="AE51" i="35"/>
  <c r="AE58" i="35"/>
  <c r="AE110" i="35"/>
  <c r="AE85" i="35"/>
  <c r="AE75" i="35"/>
  <c r="AE54" i="35"/>
  <c r="AE49" i="35"/>
  <c r="AE34" i="35"/>
  <c r="AE109" i="35"/>
  <c r="AE80" i="35"/>
  <c r="AE62" i="35"/>
  <c r="AE12" i="35"/>
  <c r="AE77" i="35"/>
  <c r="AE83" i="35"/>
  <c r="AE91" i="35"/>
  <c r="AE97" i="35"/>
  <c r="AE105" i="35"/>
  <c r="AE43" i="35"/>
  <c r="AE89" i="35"/>
  <c r="AE41" i="35"/>
  <c r="AE20" i="35"/>
  <c r="AE30" i="33"/>
  <c r="AE22" i="33"/>
  <c r="AE27" i="33"/>
  <c r="AE11" i="33"/>
  <c r="AE20" i="33"/>
  <c r="AE91" i="33"/>
  <c r="AE64" i="33"/>
  <c r="AE45" i="33"/>
  <c r="AE58" i="33"/>
  <c r="AE86" i="33"/>
  <c r="AE21" i="33"/>
  <c r="AE76" i="33"/>
  <c r="AE80" i="33"/>
  <c r="AE98" i="33"/>
  <c r="AE34" i="33"/>
  <c r="AE88" i="33"/>
  <c r="AE75" i="33"/>
  <c r="AE26" i="33"/>
  <c r="AE68" i="33"/>
  <c r="AE67" i="33"/>
  <c r="AE24" i="33"/>
  <c r="AE96" i="33"/>
  <c r="AE71" i="33"/>
  <c r="AE79" i="33"/>
  <c r="AE49" i="33"/>
  <c r="AE69" i="33"/>
  <c r="AE85" i="33"/>
  <c r="AE103" i="33"/>
  <c r="AE70" i="33"/>
  <c r="AE62" i="33"/>
  <c r="AE59" i="33"/>
  <c r="AE52" i="33"/>
  <c r="AE87" i="33"/>
  <c r="AE78" i="33"/>
  <c r="AE101" i="33"/>
  <c r="AE15" i="33"/>
  <c r="AE48" i="33"/>
  <c r="AE33" i="33"/>
  <c r="AE105" i="33"/>
  <c r="AE74" i="33"/>
  <c r="AE95" i="33"/>
  <c r="AE110" i="33"/>
  <c r="AE40" i="33"/>
  <c r="AE25" i="33"/>
  <c r="AE61" i="33"/>
  <c r="AE55" i="33"/>
  <c r="AE99" i="33"/>
  <c r="AE108" i="33"/>
  <c r="AE35" i="33"/>
  <c r="AE28" i="33"/>
  <c r="AE17" i="33"/>
  <c r="AE102" i="33"/>
  <c r="AE47" i="33"/>
  <c r="AE43" i="33"/>
  <c r="AE107" i="33"/>
  <c r="AE63" i="33"/>
  <c r="AE51" i="33"/>
  <c r="AE29" i="33"/>
  <c r="AE77" i="33"/>
  <c r="AE41" i="33"/>
  <c r="AE16" i="33"/>
  <c r="AE104" i="33"/>
  <c r="AE60" i="33"/>
  <c r="AE66" i="33"/>
  <c r="AE109" i="33"/>
  <c r="AE93" i="33"/>
  <c r="AE84" i="33"/>
  <c r="AE42" i="33"/>
  <c r="AE23" i="33"/>
  <c r="AE19" i="33"/>
  <c r="AE83" i="33"/>
  <c r="AE38" i="33"/>
  <c r="AE81" i="33"/>
  <c r="AE46" i="33"/>
  <c r="AE100" i="33"/>
  <c r="AE96" i="34"/>
  <c r="AE80" i="37"/>
  <c r="AE97" i="37"/>
  <c r="AE36" i="37"/>
  <c r="AE76" i="37"/>
  <c r="AE108" i="37"/>
  <c r="AE33" i="37"/>
  <c r="AE63" i="37"/>
  <c r="AE94" i="37"/>
  <c r="AE20" i="37"/>
  <c r="AE52" i="37"/>
  <c r="AE89" i="37"/>
  <c r="AE61" i="37"/>
  <c r="AE30" i="37"/>
  <c r="AE102" i="37"/>
  <c r="AE72" i="37"/>
  <c r="AE44" i="37"/>
  <c r="AE15" i="37"/>
  <c r="AE85" i="37"/>
  <c r="AE56" i="37"/>
  <c r="AE26" i="37"/>
  <c r="AE98" i="37"/>
  <c r="AE70" i="37"/>
  <c r="AE39" i="37"/>
  <c r="AE13" i="37"/>
  <c r="AE31" i="37"/>
  <c r="AE49" i="37"/>
  <c r="AE68" i="37"/>
  <c r="AE86" i="37"/>
  <c r="AE104" i="37"/>
  <c r="AE23" i="37"/>
  <c r="AE41" i="37"/>
  <c r="AE60" i="37"/>
  <c r="AE78" i="37"/>
  <c r="AE96" i="37"/>
  <c r="AE18" i="37"/>
  <c r="AE37" i="37"/>
  <c r="AE55" i="37"/>
  <c r="AE73" i="37"/>
  <c r="AE92" i="37"/>
  <c r="AE110" i="37"/>
  <c r="AE19" i="37"/>
  <c r="AE35" i="37"/>
  <c r="AE51" i="37"/>
  <c r="AE67" i="37"/>
  <c r="AE83" i="37"/>
  <c r="AE99" i="37"/>
  <c r="AE81" i="37"/>
  <c r="AE53" i="37"/>
  <c r="AE24" i="37"/>
  <c r="AE102" i="38"/>
  <c r="AE38" i="38"/>
  <c r="AE86" i="38"/>
  <c r="AE22" i="38"/>
  <c r="AE74" i="38"/>
  <c r="AE11" i="38"/>
  <c r="AE39" i="38"/>
  <c r="AE68" i="38"/>
  <c r="AE98" i="38"/>
  <c r="AE28" i="38"/>
  <c r="AE57" i="38"/>
  <c r="AE85" i="38"/>
  <c r="AE15" i="38"/>
  <c r="AE46" i="38"/>
  <c r="AE75" i="38"/>
  <c r="AE103" i="38"/>
  <c r="AE31" i="38"/>
  <c r="AE61" i="38"/>
  <c r="AE92" i="38"/>
  <c r="AE20" i="38"/>
  <c r="AE49" i="38"/>
  <c r="AE77" i="38"/>
  <c r="AE107" i="38"/>
  <c r="AE37" i="38"/>
  <c r="AE66" i="38"/>
  <c r="AE94" i="38"/>
  <c r="AE14" i="38"/>
  <c r="AE33" i="38"/>
  <c r="AE51" i="38"/>
  <c r="AE69" i="38"/>
  <c r="AE87" i="38"/>
  <c r="AE106" i="38"/>
  <c r="AE26" i="38"/>
  <c r="AE44" i="38"/>
  <c r="AE62" i="38"/>
  <c r="AE81" i="38"/>
  <c r="AE99" i="38"/>
  <c r="AE18" i="38"/>
  <c r="AE36" i="38"/>
  <c r="AE54" i="38"/>
  <c r="AE73" i="38"/>
  <c r="AE91" i="38"/>
  <c r="AE109" i="38"/>
  <c r="AE24" i="38"/>
  <c r="AE40" i="38"/>
  <c r="AE56" i="38"/>
  <c r="AE72" i="38"/>
  <c r="AE88" i="38"/>
  <c r="AE104" i="38"/>
  <c r="D2" i="34"/>
  <c r="D2" i="35"/>
  <c r="D2" i="38"/>
  <c r="D2" i="28"/>
  <c r="D2" i="33"/>
  <c r="D2" i="32"/>
  <c r="T37" i="35" l="1"/>
  <c r="T17" i="35"/>
  <c r="T47" i="35"/>
  <c r="T23" i="35"/>
  <c r="T76" i="35"/>
  <c r="T54" i="35"/>
  <c r="T71" i="35"/>
  <c r="T29" i="35"/>
  <c r="T13" i="35"/>
  <c r="T62" i="35"/>
  <c r="T22" i="35"/>
  <c r="T55" i="35"/>
  <c r="T90" i="35"/>
  <c r="T41" i="35"/>
  <c r="T59" i="35"/>
  <c r="T84" i="35"/>
  <c r="T102" i="35"/>
  <c r="T77" i="35"/>
  <c r="T80" i="35"/>
  <c r="T88" i="35"/>
  <c r="T30" i="35"/>
  <c r="T81" i="35"/>
  <c r="T11" i="34" a="1"/>
  <c r="T56" i="34" s="1"/>
  <c r="Z11" i="28" a="1"/>
  <c r="Z40" i="28" s="1"/>
  <c r="T11" i="33" a="1"/>
  <c r="T44" i="33" s="1"/>
  <c r="T11" i="28" a="1"/>
  <c r="T47" i="28" s="1"/>
  <c r="AF57" i="32"/>
  <c r="AF14" i="32"/>
  <c r="AF76" i="32"/>
  <c r="AF11" i="32"/>
  <c r="AF32" i="32"/>
  <c r="AF81" i="32"/>
  <c r="AF86" i="32"/>
  <c r="N11" i="37" a="1"/>
  <c r="N103" i="37" s="1"/>
  <c r="AF23" i="32"/>
  <c r="AF44" i="32"/>
  <c r="AF17" i="32"/>
  <c r="AF49" i="32"/>
  <c r="Z34" i="28"/>
  <c r="T104" i="28"/>
  <c r="T57" i="28"/>
  <c r="T39" i="28"/>
  <c r="T11" i="38" a="1"/>
  <c r="T110" i="38" s="1"/>
  <c r="AG11" i="33"/>
  <c r="Z65" i="28"/>
  <c r="T98" i="28"/>
  <c r="N11" i="32" a="1"/>
  <c r="N62" i="32" s="1"/>
  <c r="Z26" i="28"/>
  <c r="Z86" i="28"/>
  <c r="Z11" i="32" a="1"/>
  <c r="Z65" i="32" s="1"/>
  <c r="Z83" i="28"/>
  <c r="Z21" i="28"/>
  <c r="Z19" i="28"/>
  <c r="Z43" i="28"/>
  <c r="Z57" i="28"/>
  <c r="Z11" i="28"/>
  <c r="Z45" i="28"/>
  <c r="Z13" i="28"/>
  <c r="Z102" i="28"/>
  <c r="Z104" i="28"/>
  <c r="Z44" i="28"/>
  <c r="Z53" i="28"/>
  <c r="Z51" i="28"/>
  <c r="Z100" i="28"/>
  <c r="Z108" i="28"/>
  <c r="Z52" i="28"/>
  <c r="Z60" i="28"/>
  <c r="Z49" i="28"/>
  <c r="Z50" i="28"/>
  <c r="Z77" i="28"/>
  <c r="Z25" i="28"/>
  <c r="Z14" i="28"/>
  <c r="Z27" i="28"/>
  <c r="Z46" i="28"/>
  <c r="Z32" i="28"/>
  <c r="Z106" i="28"/>
  <c r="Z48" i="28"/>
  <c r="Z47" i="28"/>
  <c r="Z105" i="28"/>
  <c r="Z97" i="28"/>
  <c r="Z88" i="28"/>
  <c r="Z37" i="28"/>
  <c r="Z24" i="28"/>
  <c r="Z41" i="28"/>
  <c r="Z109" i="28"/>
  <c r="Z84" i="28"/>
  <c r="Z98" i="28"/>
  <c r="Z68" i="28"/>
  <c r="Z89" i="28"/>
  <c r="Z58" i="28"/>
  <c r="Z17" i="28"/>
  <c r="Z22" i="28"/>
  <c r="T33" i="28"/>
  <c r="T84" i="28"/>
  <c r="T101" i="28"/>
  <c r="T12" i="28"/>
  <c r="T64" i="28"/>
  <c r="T78" i="28"/>
  <c r="T17" i="28"/>
  <c r="T34" i="28"/>
  <c r="T76" i="28"/>
  <c r="T22" i="28"/>
  <c r="T70" i="28"/>
  <c r="T24" i="28"/>
  <c r="T20" i="28"/>
  <c r="T19" i="28"/>
  <c r="T100" i="28"/>
  <c r="T96" i="28"/>
  <c r="T90" i="28"/>
  <c r="T106" i="28"/>
  <c r="T35" i="28"/>
  <c r="T110" i="28"/>
  <c r="Z72" i="38"/>
  <c r="Z88" i="38"/>
  <c r="Z34" i="38"/>
  <c r="Z99" i="38"/>
  <c r="Z96" i="38"/>
  <c r="Z39" i="38"/>
  <c r="Z22" i="38"/>
  <c r="Z73" i="38"/>
  <c r="Z89" i="38"/>
  <c r="Z33" i="38"/>
  <c r="Z107" i="38"/>
  <c r="Z79" i="38"/>
  <c r="Z63" i="38"/>
  <c r="Z80" i="38"/>
  <c r="Z84" i="38"/>
  <c r="Z29" i="38"/>
  <c r="Z50" i="38"/>
  <c r="Z60" i="38"/>
  <c r="Z64" i="38"/>
  <c r="Z110" i="38"/>
  <c r="Z25" i="38"/>
  <c r="Z70" i="38"/>
  <c r="Z11" i="38"/>
  <c r="Z106" i="38"/>
  <c r="Z75" i="38"/>
  <c r="Z47" i="38"/>
  <c r="Z48" i="38"/>
  <c r="Z68" i="38"/>
  <c r="Z30" i="38"/>
  <c r="Z52" i="38"/>
  <c r="Z35" i="38"/>
  <c r="Z58" i="38"/>
  <c r="Z55" i="38"/>
  <c r="Z87" i="38"/>
  <c r="Z37" i="38"/>
  <c r="Z82" i="38"/>
  <c r="Z94" i="38"/>
  <c r="Z31" i="38"/>
  <c r="Z104" i="38"/>
  <c r="Z16" i="38"/>
  <c r="Z62" i="38"/>
  <c r="Z53" i="38"/>
  <c r="Z69" i="38"/>
  <c r="Z98" i="38"/>
  <c r="Z14" i="38"/>
  <c r="Z85" i="38"/>
  <c r="Z36" i="38"/>
  <c r="Z103" i="38"/>
  <c r="Z46" i="38"/>
  <c r="Z86" i="38"/>
  <c r="Z78" i="38"/>
  <c r="Z81" i="38"/>
  <c r="Z54" i="38"/>
  <c r="Z51" i="38"/>
  <c r="Z23" i="38"/>
  <c r="Z92" i="38"/>
  <c r="Z20" i="38"/>
  <c r="Z109" i="38"/>
  <c r="Z18" i="38"/>
  <c r="Z102" i="38"/>
  <c r="Z40" i="38"/>
  <c r="Z13" i="38"/>
  <c r="Z67" i="38"/>
  <c r="Z43" i="38"/>
  <c r="Z91" i="38"/>
  <c r="Z77" i="38"/>
  <c r="Z26" i="38"/>
  <c r="Z17" i="38"/>
  <c r="Z56" i="38"/>
  <c r="Z32" i="38"/>
  <c r="Z42" i="38"/>
  <c r="Z41" i="38"/>
  <c r="Z24" i="38"/>
  <c r="Z12" i="38"/>
  <c r="Z28" i="38"/>
  <c r="Z57" i="38"/>
  <c r="Z27" i="38"/>
  <c r="Z38" i="38"/>
  <c r="Z93" i="38"/>
  <c r="Z66" i="38"/>
  <c r="Z100" i="38"/>
  <c r="Z83" i="38"/>
  <c r="Z45" i="38"/>
  <c r="Z61" i="38"/>
  <c r="Z76" i="38"/>
  <c r="Z49" i="38"/>
  <c r="Z15" i="38"/>
  <c r="Z97" i="38"/>
  <c r="Z21" i="38"/>
  <c r="Z105" i="38"/>
  <c r="Z19" i="38"/>
  <c r="Z108" i="38"/>
  <c r="Z44" i="38"/>
  <c r="Z71" i="38"/>
  <c r="Z59" i="38"/>
  <c r="Z74" i="38"/>
  <c r="Z101" i="38"/>
  <c r="Z65" i="38"/>
  <c r="Z95" i="38"/>
  <c r="Z90" i="38"/>
  <c r="T108" i="35"/>
  <c r="T46" i="35"/>
  <c r="T83" i="35"/>
  <c r="T74" i="35"/>
  <c r="T69" i="35"/>
  <c r="T49" i="35"/>
  <c r="T92" i="35"/>
  <c r="T61" i="35"/>
  <c r="T40" i="35"/>
  <c r="T64" i="35"/>
  <c r="T53" i="35"/>
  <c r="T66" i="35"/>
  <c r="T100" i="35"/>
  <c r="T103" i="35"/>
  <c r="AF56" i="32"/>
  <c r="AF64" i="32"/>
  <c r="AF97" i="32"/>
  <c r="T93" i="35"/>
  <c r="T42" i="35"/>
  <c r="T60" i="35"/>
  <c r="T109" i="35"/>
  <c r="T31" i="35"/>
  <c r="T78" i="35"/>
  <c r="T79" i="35"/>
  <c r="T36" i="35"/>
  <c r="T48" i="35"/>
  <c r="T16" i="35"/>
  <c r="T86" i="35"/>
  <c r="T27" i="35"/>
  <c r="T24" i="35"/>
  <c r="T106" i="35"/>
  <c r="T70" i="35"/>
  <c r="T26" i="35"/>
  <c r="T82" i="35"/>
  <c r="T91" i="35"/>
  <c r="T34" i="35"/>
  <c r="T43" i="35"/>
  <c r="T11" i="37" a="1"/>
  <c r="T86" i="37" s="1"/>
  <c r="AF19" i="32"/>
  <c r="T12" i="35"/>
  <c r="T104" i="35"/>
  <c r="T63" i="35"/>
  <c r="T38" i="35"/>
  <c r="T14" i="35"/>
  <c r="T11" i="35"/>
  <c r="T85" i="35"/>
  <c r="T75" i="35"/>
  <c r="T32" i="35"/>
  <c r="T44" i="35"/>
  <c r="T21" i="35"/>
  <c r="AB13" i="35"/>
  <c r="AG14" i="35" s="1"/>
  <c r="T52" i="35"/>
  <c r="T51" i="35"/>
  <c r="T57" i="35"/>
  <c r="T95" i="35"/>
  <c r="T87" i="35"/>
  <c r="T58" i="35"/>
  <c r="T28" i="35"/>
  <c r="T97" i="35"/>
  <c r="T20" i="35"/>
  <c r="T98" i="35"/>
  <c r="T18" i="35"/>
  <c r="AB13" i="28"/>
  <c r="AF11" i="28" s="1" a="1"/>
  <c r="AB11" i="38"/>
  <c r="AB12" i="34"/>
  <c r="AG12" i="34" s="1"/>
  <c r="Z11" i="34" a="1"/>
  <c r="Z81" i="34" s="1"/>
  <c r="T67" i="35"/>
  <c r="T25" i="35"/>
  <c r="T15" i="35"/>
  <c r="T56" i="35"/>
  <c r="T107" i="35"/>
  <c r="T89" i="35"/>
  <c r="T99" i="35"/>
  <c r="T94" i="35"/>
  <c r="T50" i="35"/>
  <c r="T19" i="35"/>
  <c r="T110" i="35"/>
  <c r="AG13" i="34"/>
  <c r="T39" i="35"/>
  <c r="T65" i="35"/>
  <c r="T96" i="35"/>
  <c r="T35" i="35"/>
  <c r="T73" i="35"/>
  <c r="T45" i="35"/>
  <c r="T105" i="35"/>
  <c r="T33" i="35"/>
  <c r="T101" i="35"/>
  <c r="T72" i="35"/>
  <c r="T68" i="35"/>
  <c r="AG11" i="28"/>
  <c r="AB15" i="33"/>
  <c r="AB11" i="37"/>
  <c r="AB14" i="34"/>
  <c r="H11" i="34" a="1"/>
  <c r="H76" i="34" s="1"/>
  <c r="AG11" i="34"/>
  <c r="AG11" i="37"/>
  <c r="AA11" i="37" a="1"/>
  <c r="N11" i="38" a="1"/>
  <c r="N17" i="38" s="1"/>
  <c r="AB13" i="33"/>
  <c r="AF11" i="33" s="1" a="1"/>
  <c r="N11" i="35" a="1"/>
  <c r="AB11" i="35"/>
  <c r="AG12" i="33"/>
  <c r="N11" i="28" a="1"/>
  <c r="N59" i="28" s="1"/>
  <c r="AB11" i="39"/>
  <c r="H11" i="39" a="1"/>
  <c r="AB12" i="39"/>
  <c r="AB13" i="39"/>
  <c r="T11" i="39" a="1"/>
  <c r="AB14" i="39"/>
  <c r="Z11" i="39" a="1"/>
  <c r="N11" i="39" a="1"/>
  <c r="AB15" i="39"/>
  <c r="AG15" i="35"/>
  <c r="H11" i="35" a="1"/>
  <c r="H103" i="35" s="1"/>
  <c r="AA11" i="28" a="1"/>
  <c r="AA78" i="28" s="1"/>
  <c r="AG12" i="28"/>
  <c r="H11" i="28" a="1"/>
  <c r="H27" i="28" s="1"/>
  <c r="T96" i="37"/>
  <c r="T110" i="37"/>
  <c r="T13" i="37"/>
  <c r="T58" i="37"/>
  <c r="T30" i="37"/>
  <c r="T94" i="37"/>
  <c r="T62" i="37"/>
  <c r="T27" i="37"/>
  <c r="T17" i="37"/>
  <c r="T98" i="37"/>
  <c r="T67" i="37"/>
  <c r="T55" i="38"/>
  <c r="T84" i="38"/>
  <c r="T50" i="38"/>
  <c r="T90" i="38"/>
  <c r="T25" i="38"/>
  <c r="T83" i="38"/>
  <c r="T23" i="38"/>
  <c r="T31" i="38"/>
  <c r="T71" i="38"/>
  <c r="T89" i="38"/>
  <c r="T109" i="38"/>
  <c r="T67" i="38"/>
  <c r="T106" i="38"/>
  <c r="T39" i="38"/>
  <c r="T29" i="38"/>
  <c r="T87" i="38"/>
  <c r="T95" i="38"/>
  <c r="T30" i="38"/>
  <c r="T48" i="38"/>
  <c r="T93" i="38"/>
  <c r="T51" i="38"/>
  <c r="T86" i="38"/>
  <c r="T24" i="38"/>
  <c r="T17" i="38"/>
  <c r="T47" i="38"/>
  <c r="T13" i="38"/>
  <c r="T65" i="38"/>
  <c r="T103" i="38"/>
  <c r="T69" i="38"/>
  <c r="T19" i="38"/>
  <c r="T42" i="38"/>
  <c r="T82" i="38"/>
  <c r="T102" i="38"/>
  <c r="T88" i="38"/>
  <c r="T54" i="38"/>
  <c r="T107" i="38"/>
  <c r="T16" i="38"/>
  <c r="T62" i="38"/>
  <c r="T12" i="38"/>
  <c r="T94" i="38"/>
  <c r="T45" i="38"/>
  <c r="T35" i="38"/>
  <c r="T22" i="38"/>
  <c r="T27" i="38"/>
  <c r="T78" i="38"/>
  <c r="T66" i="38"/>
  <c r="T11" i="38"/>
  <c r="T72" i="38"/>
  <c r="T56" i="38"/>
  <c r="T97" i="38"/>
  <c r="T40" i="38"/>
  <c r="T101" i="38"/>
  <c r="T96" i="38"/>
  <c r="T28" i="38"/>
  <c r="T21" i="38"/>
  <c r="T38" i="38"/>
  <c r="T104" i="38"/>
  <c r="T36" i="38"/>
  <c r="T33" i="38"/>
  <c r="T81" i="38"/>
  <c r="T77" i="38"/>
  <c r="T52" i="38"/>
  <c r="T14" i="38"/>
  <c r="T92" i="38"/>
  <c r="T79" i="38"/>
  <c r="T20" i="38"/>
  <c r="T53" i="38"/>
  <c r="T74" i="38"/>
  <c r="T60" i="38"/>
  <c r="T32" i="38"/>
  <c r="T37" i="38"/>
  <c r="T105" i="38"/>
  <c r="T58" i="38"/>
  <c r="T59" i="38"/>
  <c r="T46" i="38"/>
  <c r="T57" i="38"/>
  <c r="T76" i="38"/>
  <c r="T18" i="38"/>
  <c r="T85" i="38"/>
  <c r="T64" i="38"/>
  <c r="T98" i="38"/>
  <c r="T99" i="38"/>
  <c r="T41" i="38"/>
  <c r="T34" i="38"/>
  <c r="T49" i="38"/>
  <c r="T70" i="38"/>
  <c r="T15" i="38"/>
  <c r="N12" i="32"/>
  <c r="N86" i="32"/>
  <c r="Z15" i="34"/>
  <c r="Z49" i="34"/>
  <c r="Z88" i="34"/>
  <c r="Z106" i="34"/>
  <c r="Z93" i="34"/>
  <c r="Z18" i="34"/>
  <c r="Z38" i="34"/>
  <c r="Z50" i="34"/>
  <c r="Z16" i="34"/>
  <c r="Z28" i="34"/>
  <c r="Z74" i="34"/>
  <c r="Z65" i="34"/>
  <c r="Z94" i="34"/>
  <c r="Z80" i="34"/>
  <c r="Z59" i="34"/>
  <c r="Z22" i="34"/>
  <c r="Z20" i="34"/>
  <c r="Z98" i="34"/>
  <c r="Z12" i="34"/>
  <c r="Z99" i="34"/>
  <c r="Z51" i="34"/>
  <c r="Z105" i="34"/>
  <c r="Z24" i="34"/>
  <c r="Z58" i="34"/>
  <c r="Z62" i="34"/>
  <c r="Z104" i="34"/>
  <c r="Z100" i="34"/>
  <c r="Z79" i="34"/>
  <c r="Z57" i="34"/>
  <c r="Z48" i="34"/>
  <c r="Z75" i="34"/>
  <c r="Z86" i="34"/>
  <c r="Z96" i="34"/>
  <c r="Z101" i="34"/>
  <c r="Z108" i="34"/>
  <c r="Z61" i="34"/>
  <c r="Z14" i="34"/>
  <c r="Z39" i="34"/>
  <c r="Z95" i="34"/>
  <c r="Z26" i="34"/>
  <c r="Z46" i="34"/>
  <c r="Z102" i="34"/>
  <c r="Z53" i="34"/>
  <c r="Z42" i="34"/>
  <c r="Z52" i="34"/>
  <c r="Z66" i="34"/>
  <c r="Z77" i="34"/>
  <c r="Z92" i="34"/>
  <c r="Z17" i="34"/>
  <c r="Z31" i="34"/>
  <c r="Z34" i="34"/>
  <c r="Z76" i="34"/>
  <c r="Z33" i="34"/>
  <c r="Z37" i="34"/>
  <c r="Z43" i="34"/>
  <c r="Z85" i="34"/>
  <c r="Z109" i="34"/>
  <c r="Z25" i="34"/>
  <c r="Z83" i="34"/>
  <c r="Z68" i="34"/>
  <c r="Z47" i="34"/>
  <c r="Z110" i="34"/>
  <c r="Z41" i="34"/>
  <c r="Z107" i="34"/>
  <c r="Z72" i="34"/>
  <c r="Z19" i="34"/>
  <c r="Z91" i="34"/>
  <c r="Z71" i="34"/>
  <c r="Z67" i="34"/>
  <c r="Z27" i="34"/>
  <c r="Z78" i="34"/>
  <c r="Z69" i="34"/>
  <c r="Z55" i="34"/>
  <c r="Z64" i="34"/>
  <c r="Z23" i="34"/>
  <c r="Z36" i="34"/>
  <c r="Z56" i="34"/>
  <c r="Z45" i="34"/>
  <c r="Z84" i="34"/>
  <c r="Z97" i="34"/>
  <c r="Z40" i="34"/>
  <c r="Z70" i="34"/>
  <c r="Z82" i="34"/>
  <c r="Z60" i="34"/>
  <c r="Z103" i="34"/>
  <c r="Z90" i="34"/>
  <c r="Z73" i="34"/>
  <c r="Z63" i="34"/>
  <c r="T13" i="34"/>
  <c r="T60" i="34"/>
  <c r="T53" i="34"/>
  <c r="T100" i="34"/>
  <c r="T98" i="34"/>
  <c r="T81" i="34"/>
  <c r="T70" i="34"/>
  <c r="T22" i="34"/>
  <c r="T95" i="34"/>
  <c r="T107" i="34"/>
  <c r="T62" i="34"/>
  <c r="T35" i="34"/>
  <c r="T83" i="34"/>
  <c r="T88" i="34"/>
  <c r="T78" i="34"/>
  <c r="T17" i="34"/>
  <c r="T69" i="34"/>
  <c r="T49" i="34"/>
  <c r="T25" i="34"/>
  <c r="T34" i="34"/>
  <c r="T74" i="34"/>
  <c r="T47" i="34"/>
  <c r="T65" i="34"/>
  <c r="T48" i="34"/>
  <c r="T28" i="34"/>
  <c r="T91" i="34"/>
  <c r="T85" i="34"/>
  <c r="T14" i="34"/>
  <c r="T16" i="34"/>
  <c r="T94" i="34"/>
  <c r="T80" i="34"/>
  <c r="T59" i="34"/>
  <c r="T50" i="34"/>
  <c r="T104" i="34"/>
  <c r="T37" i="34"/>
  <c r="T18" i="34"/>
  <c r="T73" i="34"/>
  <c r="T40" i="34"/>
  <c r="T103" i="34"/>
  <c r="T89" i="34"/>
  <c r="T19" i="34"/>
  <c r="T51" i="34"/>
  <c r="T15" i="34"/>
  <c r="T39" i="34"/>
  <c r="T31" i="34"/>
  <c r="T21" i="34"/>
  <c r="T41" i="34"/>
  <c r="T101" i="34"/>
  <c r="T24" i="34"/>
  <c r="T105" i="34"/>
  <c r="T92" i="34"/>
  <c r="T12" i="34"/>
  <c r="T82" i="34"/>
  <c r="T42" i="34"/>
  <c r="T38" i="34"/>
  <c r="T11" i="34"/>
  <c r="T54" i="34"/>
  <c r="T32" i="34"/>
  <c r="T71" i="34"/>
  <c r="T87" i="34"/>
  <c r="T109" i="34"/>
  <c r="T55" i="34"/>
  <c r="T64" i="34"/>
  <c r="T63" i="34"/>
  <c r="T30" i="34"/>
  <c r="T58" i="34"/>
  <c r="T33" i="34"/>
  <c r="T77" i="34"/>
  <c r="T93" i="34"/>
  <c r="T108" i="34"/>
  <c r="T102" i="34"/>
  <c r="T43" i="34"/>
  <c r="T52" i="34"/>
  <c r="T26" i="34"/>
  <c r="T20" i="34"/>
  <c r="T79" i="34"/>
  <c r="T106" i="34"/>
  <c r="T23" i="34"/>
  <c r="T99" i="34"/>
  <c r="T97" i="34"/>
  <c r="T68" i="34"/>
  <c r="T96" i="34"/>
  <c r="T29" i="34"/>
  <c r="T86" i="34"/>
  <c r="T57" i="34"/>
  <c r="T90" i="34"/>
  <c r="T67" i="34"/>
  <c r="T61" i="34"/>
  <c r="Z38" i="35"/>
  <c r="Z67" i="35"/>
  <c r="Z93" i="35"/>
  <c r="Z36" i="35"/>
  <c r="Z95" i="35"/>
  <c r="Z80" i="35"/>
  <c r="Z86" i="35"/>
  <c r="Z21" i="35"/>
  <c r="Z32" i="35"/>
  <c r="Z87" i="35"/>
  <c r="Z100" i="35"/>
  <c r="Z27" i="35"/>
  <c r="Z76" i="35"/>
  <c r="Z39" i="35"/>
  <c r="Z107" i="35"/>
  <c r="Z73" i="35"/>
  <c r="Z97" i="35"/>
  <c r="Z68" i="35"/>
  <c r="Z88" i="35"/>
  <c r="Z25" i="35"/>
  <c r="Z53" i="35"/>
  <c r="Z109" i="35"/>
  <c r="Z54" i="35"/>
  <c r="Z56" i="35"/>
  <c r="Z12" i="35"/>
  <c r="Z42" i="35"/>
  <c r="Z64" i="35"/>
  <c r="Z13" i="35"/>
  <c r="Z20" i="35"/>
  <c r="Z62" i="35"/>
  <c r="Z60" i="35"/>
  <c r="Z41" i="35"/>
  <c r="Z75" i="35"/>
  <c r="Z47" i="35"/>
  <c r="Z105" i="35"/>
  <c r="Z81" i="35"/>
  <c r="Z44" i="35"/>
  <c r="Z37" i="35"/>
  <c r="Z34" i="35"/>
  <c r="Z26" i="35"/>
  <c r="Z89" i="35"/>
  <c r="Z49" i="35"/>
  <c r="Z14" i="35"/>
  <c r="Z79" i="35"/>
  <c r="Z102" i="35"/>
  <c r="Z69" i="35"/>
  <c r="Z58" i="35"/>
  <c r="Z84" i="35"/>
  <c r="Z96" i="35"/>
  <c r="Z110" i="35"/>
  <c r="Z45" i="35"/>
  <c r="Z71" i="35"/>
  <c r="Z48" i="35"/>
  <c r="Z16" i="35"/>
  <c r="Z99" i="35"/>
  <c r="Z43" i="35"/>
  <c r="Z108" i="35"/>
  <c r="Z24" i="35"/>
  <c r="Z46" i="35"/>
  <c r="Z106" i="35"/>
  <c r="Z77" i="35"/>
  <c r="Z55" i="35"/>
  <c r="Z98" i="35"/>
  <c r="Z29" i="35"/>
  <c r="Z85" i="35"/>
  <c r="Z101" i="35"/>
  <c r="Z72" i="35"/>
  <c r="Z50" i="35"/>
  <c r="Z31" i="35"/>
  <c r="Z30" i="35"/>
  <c r="Z19" i="35"/>
  <c r="Z22" i="35"/>
  <c r="Z94" i="35"/>
  <c r="Z66" i="35"/>
  <c r="Z28" i="35"/>
  <c r="Z59" i="35"/>
  <c r="Z51" i="35"/>
  <c r="Z52" i="35"/>
  <c r="Z104" i="35"/>
  <c r="Z65" i="35"/>
  <c r="Z18" i="35"/>
  <c r="Z74" i="35"/>
  <c r="Z35" i="35"/>
  <c r="Z78" i="35"/>
  <c r="Z70" i="35"/>
  <c r="Z11" i="35"/>
  <c r="Z92" i="35"/>
  <c r="Z61" i="35"/>
  <c r="Z83" i="35"/>
  <c r="Z103" i="35"/>
  <c r="Z33" i="35"/>
  <c r="Z57" i="35"/>
  <c r="Z82" i="35"/>
  <c r="Z91" i="35"/>
  <c r="Z15" i="35"/>
  <c r="Z17" i="35"/>
  <c r="Z90" i="35"/>
  <c r="Z23" i="35"/>
  <c r="Z63" i="35"/>
  <c r="Z40" i="35"/>
  <c r="N55" i="28"/>
  <c r="N47" i="28"/>
  <c r="N15" i="28"/>
  <c r="N38" i="28"/>
  <c r="N27" i="28"/>
  <c r="N57" i="28"/>
  <c r="N11" i="28"/>
  <c r="N53" i="28"/>
  <c r="N99" i="28"/>
  <c r="N48" i="28"/>
  <c r="N97" i="28"/>
  <c r="N43" i="28"/>
  <c r="N25" i="28"/>
  <c r="N46" i="28"/>
  <c r="N102" i="28"/>
  <c r="N34" i="28"/>
  <c r="N36" i="28"/>
  <c r="N106" i="28"/>
  <c r="N40" i="28"/>
  <c r="N107" i="28"/>
  <c r="N54" i="28"/>
  <c r="N91" i="28"/>
  <c r="N83" i="28"/>
  <c r="N24" i="28"/>
  <c r="N13" i="28"/>
  <c r="N92" i="28"/>
  <c r="N32" i="28"/>
  <c r="N42" i="28"/>
  <c r="N65" i="28"/>
  <c r="N75" i="28"/>
  <c r="N14" i="28"/>
  <c r="N70" i="28"/>
  <c r="N80" i="28"/>
  <c r="N96" i="28"/>
  <c r="N31" i="28"/>
  <c r="N29" i="28"/>
  <c r="N100" i="28"/>
  <c r="N64" i="28"/>
  <c r="N76" i="28"/>
  <c r="N79" i="28"/>
  <c r="N87" i="28"/>
  <c r="N72" i="28"/>
  <c r="N30" i="28"/>
  <c r="N98" i="28"/>
  <c r="T22" i="33"/>
  <c r="T106" i="33"/>
  <c r="T84" i="33"/>
  <c r="T64" i="33"/>
  <c r="T92" i="33"/>
  <c r="T108" i="33"/>
  <c r="T73" i="33"/>
  <c r="T16" i="33"/>
  <c r="T20" i="33"/>
  <c r="T87" i="33"/>
  <c r="T36" i="33"/>
  <c r="T13" i="33"/>
  <c r="T104" i="33"/>
  <c r="T28" i="33"/>
  <c r="T71" i="33"/>
  <c r="T31" i="33"/>
  <c r="T107" i="33"/>
  <c r="T15" i="33"/>
  <c r="T63" i="33"/>
  <c r="T34" i="33"/>
  <c r="T32" i="33"/>
  <c r="T35" i="33"/>
  <c r="T45" i="33"/>
  <c r="T30" i="33"/>
  <c r="T85" i="33"/>
  <c r="T102" i="33"/>
  <c r="T18" i="33"/>
  <c r="T105" i="33"/>
  <c r="T24" i="33"/>
  <c r="T69" i="33"/>
  <c r="T42" i="33"/>
  <c r="T25" i="33"/>
  <c r="T58" i="33"/>
  <c r="T101" i="33"/>
  <c r="T54" i="33"/>
  <c r="T91" i="33"/>
  <c r="T88" i="33"/>
  <c r="T40" i="33"/>
  <c r="T48" i="33"/>
  <c r="T96" i="33"/>
  <c r="T82" i="33"/>
  <c r="T67" i="33"/>
  <c r="T94" i="33"/>
  <c r="T72" i="33"/>
  <c r="T21" i="33"/>
  <c r="T41" i="33"/>
  <c r="T37" i="33"/>
  <c r="T77" i="33"/>
  <c r="T14" i="33"/>
  <c r="T110" i="33"/>
  <c r="T79" i="33"/>
  <c r="T80" i="33"/>
  <c r="T52" i="33"/>
  <c r="T33" i="33"/>
  <c r="T81" i="33"/>
  <c r="T90" i="33"/>
  <c r="T29" i="33"/>
  <c r="T60" i="33"/>
  <c r="T66" i="33"/>
  <c r="T39" i="33"/>
  <c r="T95" i="33"/>
  <c r="T74" i="33"/>
  <c r="T65" i="33"/>
  <c r="T50" i="33"/>
  <c r="T57" i="33"/>
  <c r="T12" i="33"/>
  <c r="T70" i="33"/>
  <c r="T46" i="33"/>
  <c r="T59" i="33"/>
  <c r="T93" i="33"/>
  <c r="T27" i="33"/>
  <c r="T98" i="33"/>
  <c r="T100" i="33"/>
  <c r="T76" i="33"/>
  <c r="T103" i="33"/>
  <c r="T56" i="33"/>
  <c r="T109" i="33"/>
  <c r="T49" i="33"/>
  <c r="T53" i="33"/>
  <c r="T99" i="33"/>
  <c r="T83" i="33"/>
  <c r="T86" i="33"/>
  <c r="T23" i="33"/>
  <c r="T62" i="33"/>
  <c r="T55" i="33"/>
  <c r="T26" i="33"/>
  <c r="T19" i="33"/>
  <c r="T75" i="33"/>
  <c r="N11" i="33" a="1"/>
  <c r="N11" i="34" a="1"/>
  <c r="AF75" i="32"/>
  <c r="AF55" i="32"/>
  <c r="AF60" i="32"/>
  <c r="AF84" i="32"/>
  <c r="AF28" i="32"/>
  <c r="AF88" i="32"/>
  <c r="AF85" i="32"/>
  <c r="AF26" i="32"/>
  <c r="AF52" i="32"/>
  <c r="AF35" i="32"/>
  <c r="AF101" i="32"/>
  <c r="AF41" i="32"/>
  <c r="AF67" i="32"/>
  <c r="AF54" i="32"/>
  <c r="AF25" i="32"/>
  <c r="AF95" i="32"/>
  <c r="AF68" i="32"/>
  <c r="AF39" i="32"/>
  <c r="AF69" i="32"/>
  <c r="AF38" i="32"/>
  <c r="AF72" i="32"/>
  <c r="AF22" i="32"/>
  <c r="AF20" i="32"/>
  <c r="AF50" i="32"/>
  <c r="AF107" i="32"/>
  <c r="AF74" i="32"/>
  <c r="AF42" i="32"/>
  <c r="AF61" i="32"/>
  <c r="AF71" i="32"/>
  <c r="AF104" i="32"/>
  <c r="AF46" i="32"/>
  <c r="AF80" i="32"/>
  <c r="AF90" i="32"/>
  <c r="AF91" i="32"/>
  <c r="AF87" i="32"/>
  <c r="AF27" i="32"/>
  <c r="AF40" i="32"/>
  <c r="AF43" i="32"/>
  <c r="AF103" i="32"/>
  <c r="AF45" i="32"/>
  <c r="AF36" i="32"/>
  <c r="AF109" i="32"/>
  <c r="AF82" i="32"/>
  <c r="AF108" i="32"/>
  <c r="AF92" i="32"/>
  <c r="AF16" i="32"/>
  <c r="AF102" i="32"/>
  <c r="AF47" i="32"/>
  <c r="AF51" i="32"/>
  <c r="AF65" i="32"/>
  <c r="AF83" i="32"/>
  <c r="AF70" i="32"/>
  <c r="AF33" i="32"/>
  <c r="AF29" i="32"/>
  <c r="AF15" i="32"/>
  <c r="AF53" i="32"/>
  <c r="AF110" i="32"/>
  <c r="AF30" i="32"/>
  <c r="AF24" i="32"/>
  <c r="AF99" i="32"/>
  <c r="AF105" i="32"/>
  <c r="AF59" i="32"/>
  <c r="AF12" i="32"/>
  <c r="AF37" i="32"/>
  <c r="AF73" i="32"/>
  <c r="AF48" i="32"/>
  <c r="AF13" i="32"/>
  <c r="AF106" i="32"/>
  <c r="AF18" i="32"/>
  <c r="AF66" i="32"/>
  <c r="AF89" i="32"/>
  <c r="AF77" i="32"/>
  <c r="AF78" i="32"/>
  <c r="AF31" i="32"/>
  <c r="AF79" i="32"/>
  <c r="AF93" i="32"/>
  <c r="AF63" i="32"/>
  <c r="AF21" i="32"/>
  <c r="N71" i="37"/>
  <c r="N46" i="37"/>
  <c r="N21" i="37"/>
  <c r="N99" i="37"/>
  <c r="N74" i="37"/>
  <c r="N41" i="37"/>
  <c r="N78" i="37"/>
  <c r="N28" i="37"/>
  <c r="N106" i="37"/>
  <c r="N73" i="37"/>
  <c r="N56" i="37"/>
  <c r="N31" i="37"/>
  <c r="N109" i="37"/>
  <c r="N84" i="37"/>
  <c r="N59" i="37"/>
  <c r="N34" i="37"/>
  <c r="N32" i="37"/>
  <c r="N55" i="37"/>
  <c r="N61" i="37"/>
  <c r="N51" i="37"/>
  <c r="N47" i="37"/>
  <c r="N43" i="37"/>
  <c r="N33" i="37"/>
  <c r="N23" i="37"/>
  <c r="N29" i="37"/>
  <c r="N27" i="37"/>
  <c r="N25" i="37"/>
  <c r="N15" i="37"/>
  <c r="N13" i="37"/>
  <c r="N19" i="37"/>
  <c r="N17" i="37"/>
  <c r="N101" i="37"/>
  <c r="N107" i="37"/>
  <c r="N97" i="37"/>
  <c r="N93" i="37"/>
  <c r="N89" i="37"/>
  <c r="N63" i="37"/>
  <c r="N69" i="37"/>
  <c r="N75" i="37"/>
  <c r="N57" i="37"/>
  <c r="N83" i="37"/>
  <c r="N16" i="37"/>
  <c r="N76" i="37"/>
  <c r="N77" i="37"/>
  <c r="N110" i="37"/>
  <c r="N60" i="37"/>
  <c r="N105" i="37"/>
  <c r="N39" i="37"/>
  <c r="N42" i="37"/>
  <c r="N45" i="37"/>
  <c r="N98" i="37"/>
  <c r="N48" i="37"/>
  <c r="N52" i="37"/>
  <c r="N64" i="37"/>
  <c r="N44" i="37"/>
  <c r="N104" i="37"/>
  <c r="N36" i="37"/>
  <c r="N40" i="37"/>
  <c r="N12" i="37"/>
  <c r="N102" i="37"/>
  <c r="N11" i="37"/>
  <c r="N94" i="37"/>
  <c r="N62" i="37"/>
  <c r="N82" i="37"/>
  <c r="N86" i="37"/>
  <c r="N85" i="37"/>
  <c r="N35" i="37"/>
  <c r="N80" i="37"/>
  <c r="N14" i="37"/>
  <c r="N67" i="37"/>
  <c r="N96" i="37"/>
  <c r="N70" i="37"/>
  <c r="N20" i="37"/>
  <c r="N65" i="37"/>
  <c r="N54" i="37"/>
  <c r="N58" i="37"/>
  <c r="N50" i="37"/>
  <c r="N26" i="37"/>
  <c r="N22" i="37"/>
  <c r="N18" i="37"/>
  <c r="N108" i="37"/>
  <c r="N88" i="37"/>
  <c r="N100" i="37"/>
  <c r="N24" i="37"/>
  <c r="N68" i="37"/>
  <c r="N72" i="37"/>
  <c r="N79" i="37"/>
  <c r="N81" i="37"/>
  <c r="T11" i="32" a="1"/>
  <c r="T26" i="32" s="1"/>
  <c r="H11" i="38" a="1"/>
  <c r="Z11" i="37" a="1"/>
  <c r="H11" i="37" a="1"/>
  <c r="H11" i="33" a="1"/>
  <c r="Z11" i="33" a="1"/>
  <c r="T90" i="32"/>
  <c r="T38" i="32"/>
  <c r="T51" i="32"/>
  <c r="T22" i="32"/>
  <c r="T73" i="32"/>
  <c r="H11" i="32"/>
  <c r="H28" i="32"/>
  <c r="H38" i="32"/>
  <c r="H91" i="32"/>
  <c r="H46" i="32"/>
  <c r="H23" i="32"/>
  <c r="H103" i="32"/>
  <c r="H53" i="32"/>
  <c r="H20" i="32"/>
  <c r="H89" i="32"/>
  <c r="H86" i="32"/>
  <c r="H41" i="32"/>
  <c r="H84" i="32"/>
  <c r="H55" i="32"/>
  <c r="H80" i="32"/>
  <c r="H12" i="32"/>
  <c r="H45" i="32"/>
  <c r="H51" i="32"/>
  <c r="H78" i="32"/>
  <c r="H96" i="32"/>
  <c r="H99" i="32"/>
  <c r="H68" i="32"/>
  <c r="H67" i="32"/>
  <c r="H36" i="32"/>
  <c r="H101" i="32"/>
  <c r="H49" i="32"/>
  <c r="H34" i="32"/>
  <c r="H56" i="32"/>
  <c r="H18" i="32"/>
  <c r="H31" i="32"/>
  <c r="H66" i="32"/>
  <c r="H105" i="32"/>
  <c r="H98" i="32"/>
  <c r="H47" i="32"/>
  <c r="H16" i="32"/>
  <c r="H108" i="32"/>
  <c r="H27" i="32"/>
  <c r="H79" i="32"/>
  <c r="H82" i="32"/>
  <c r="H61" i="32"/>
  <c r="H13" i="32"/>
  <c r="H97" i="32"/>
  <c r="H85" i="32"/>
  <c r="H76" i="32"/>
  <c r="H40" i="32"/>
  <c r="H74" i="32"/>
  <c r="H54" i="32"/>
  <c r="H77" i="32"/>
  <c r="H90" i="32"/>
  <c r="H72" i="32"/>
  <c r="H109" i="32"/>
  <c r="H35" i="32"/>
  <c r="H92" i="32"/>
  <c r="H24" i="32"/>
  <c r="H48" i="32"/>
  <c r="H17" i="32"/>
  <c r="H50" i="32"/>
  <c r="H33" i="32"/>
  <c r="H94" i="32"/>
  <c r="H59" i="32"/>
  <c r="H71" i="32"/>
  <c r="H104" i="32"/>
  <c r="H14" i="32"/>
  <c r="H107" i="32"/>
  <c r="H87" i="32"/>
  <c r="H63" i="32"/>
  <c r="H73" i="32"/>
  <c r="H95" i="32"/>
  <c r="H30" i="32"/>
  <c r="H21" i="32"/>
  <c r="H52" i="32"/>
  <c r="H64" i="32"/>
  <c r="H32" i="32"/>
  <c r="H110" i="32"/>
  <c r="H65" i="32"/>
  <c r="H22" i="32"/>
  <c r="H70" i="32"/>
  <c r="H58" i="32"/>
  <c r="H39" i="32"/>
  <c r="H88" i="32"/>
  <c r="H44" i="32"/>
  <c r="H42" i="32"/>
  <c r="H43" i="32"/>
  <c r="H26" i="32"/>
  <c r="H25" i="32"/>
  <c r="H83" i="32"/>
  <c r="H100" i="32"/>
  <c r="H69" i="32"/>
  <c r="H102" i="32"/>
  <c r="H75" i="32"/>
  <c r="H60" i="32"/>
  <c r="H57" i="32"/>
  <c r="H62" i="32"/>
  <c r="H15" i="32"/>
  <c r="H29" i="32"/>
  <c r="H81" i="32"/>
  <c r="H19" i="32"/>
  <c r="H37" i="32"/>
  <c r="H93" i="32"/>
  <c r="H106" i="32"/>
  <c r="AA66" i="32"/>
  <c r="AA104" i="32"/>
  <c r="AA93" i="32"/>
  <c r="AA88" i="32"/>
  <c r="AA17" i="32"/>
  <c r="AA70" i="32"/>
  <c r="AA69" i="32"/>
  <c r="AA109" i="32"/>
  <c r="AA27" i="32"/>
  <c r="AA13" i="32"/>
  <c r="AA40" i="32"/>
  <c r="AA110" i="32"/>
  <c r="AA72" i="32"/>
  <c r="AA23" i="32"/>
  <c r="AA107" i="32"/>
  <c r="AA39" i="32"/>
  <c r="AA54" i="32"/>
  <c r="AA18" i="32"/>
  <c r="AA87" i="32"/>
  <c r="AA68" i="32"/>
  <c r="AA96" i="32"/>
  <c r="AA97" i="32"/>
  <c r="AA79" i="32"/>
  <c r="AA77" i="32"/>
  <c r="AA44" i="32"/>
  <c r="AA46" i="32"/>
  <c r="AA78" i="32"/>
  <c r="AA16" i="32"/>
  <c r="AA108" i="32"/>
  <c r="AA38" i="32"/>
  <c r="AA58" i="32"/>
  <c r="AA47" i="32"/>
  <c r="AA45" i="32"/>
  <c r="AA51" i="32"/>
  <c r="AA99" i="32"/>
  <c r="AA12" i="32"/>
  <c r="AA85" i="32"/>
  <c r="AA101" i="32"/>
  <c r="AA83" i="32"/>
  <c r="AA62" i="32"/>
  <c r="AA42" i="32"/>
  <c r="AA53" i="32"/>
  <c r="AA52" i="32"/>
  <c r="AA74" i="32"/>
  <c r="AA33" i="32"/>
  <c r="AA102" i="32"/>
  <c r="AA34" i="32"/>
  <c r="AA64" i="32"/>
  <c r="AA73" i="32"/>
  <c r="AA31" i="32"/>
  <c r="AA65" i="32"/>
  <c r="AA56" i="32"/>
  <c r="AA63" i="32"/>
  <c r="AA82" i="32"/>
  <c r="AA11" i="32"/>
  <c r="AA95" i="32"/>
  <c r="AA28" i="32"/>
  <c r="AA92" i="32"/>
  <c r="AA15" i="32"/>
  <c r="AA22" i="32"/>
  <c r="AA49" i="32"/>
  <c r="AA26" i="32"/>
  <c r="AA21" i="32"/>
  <c r="AA36" i="32"/>
  <c r="AA43" i="32"/>
  <c r="AA75" i="32"/>
  <c r="AA29" i="32"/>
  <c r="AA76" i="32"/>
  <c r="AA94" i="32"/>
  <c r="AA84" i="32"/>
  <c r="AA35" i="32"/>
  <c r="AA50" i="32"/>
  <c r="AA57" i="32"/>
  <c r="AA37" i="32"/>
  <c r="AA100" i="32"/>
  <c r="AA59" i="32"/>
  <c r="AA86" i="32"/>
  <c r="AA81" i="32"/>
  <c r="AA61" i="32"/>
  <c r="AA106" i="32"/>
  <c r="AA19" i="32"/>
  <c r="AA25" i="32"/>
  <c r="AA32" i="32"/>
  <c r="AA105" i="32"/>
  <c r="AA48" i="32"/>
  <c r="AA80" i="32"/>
  <c r="AA41" i="32"/>
  <c r="AA14" i="32"/>
  <c r="AA67" i="32"/>
  <c r="AA71" i="32"/>
  <c r="AA91" i="32"/>
  <c r="AA24" i="32"/>
  <c r="AA89" i="32"/>
  <c r="AA60" i="32"/>
  <c r="AA30" i="32"/>
  <c r="AA55" i="32"/>
  <c r="AA103" i="32"/>
  <c r="AA90" i="32"/>
  <c r="AA98" i="32"/>
  <c r="AA20" i="32"/>
  <c r="Z105" i="32"/>
  <c r="Z99" i="32"/>
  <c r="Z71" i="32"/>
  <c r="Z61" i="32"/>
  <c r="Z83" i="32"/>
  <c r="Z30" i="32"/>
  <c r="Z108" i="32"/>
  <c r="Z52" i="32"/>
  <c r="Z13" i="32"/>
  <c r="Z19" i="32"/>
  <c r="Z67" i="32"/>
  <c r="Z97" i="32"/>
  <c r="Z54" i="32"/>
  <c r="Z103" i="32"/>
  <c r="Z27" i="32"/>
  <c r="T66" i="28" l="1"/>
  <c r="T29" i="28"/>
  <c r="T79" i="28"/>
  <c r="T50" i="28"/>
  <c r="T102" i="28"/>
  <c r="T13" i="28"/>
  <c r="T107" i="28"/>
  <c r="T32" i="28"/>
  <c r="T56" i="28"/>
  <c r="T77" i="28"/>
  <c r="T88" i="28"/>
  <c r="Z20" i="28"/>
  <c r="Z99" i="28"/>
  <c r="Z73" i="28"/>
  <c r="Z18" i="28"/>
  <c r="Z87" i="28"/>
  <c r="T43" i="28"/>
  <c r="Z59" i="28"/>
  <c r="T83" i="28"/>
  <c r="T109" i="28"/>
  <c r="T97" i="28"/>
  <c r="T103" i="28"/>
  <c r="T18" i="28"/>
  <c r="Z75" i="28"/>
  <c r="T16" i="32"/>
  <c r="Z55" i="32"/>
  <c r="T109" i="32"/>
  <c r="AA11" i="34" a="1"/>
  <c r="AA40" i="34" s="1"/>
  <c r="T48" i="28"/>
  <c r="T105" i="28"/>
  <c r="T36" i="28"/>
  <c r="T75" i="28"/>
  <c r="T62" i="28"/>
  <c r="Z69" i="28"/>
  <c r="Z67" i="28"/>
  <c r="Z29" i="28"/>
  <c r="Z35" i="28"/>
  <c r="Z110" i="28"/>
  <c r="T44" i="32"/>
  <c r="T53" i="28"/>
  <c r="T16" i="28"/>
  <c r="T26" i="28"/>
  <c r="T99" i="28"/>
  <c r="T65" i="28"/>
  <c r="T52" i="28"/>
  <c r="T72" i="28"/>
  <c r="T92" i="28"/>
  <c r="T37" i="28"/>
  <c r="T42" i="28"/>
  <c r="T11" i="28"/>
  <c r="T59" i="28"/>
  <c r="T71" i="28"/>
  <c r="T41" i="28"/>
  <c r="T67" i="28"/>
  <c r="T49" i="28"/>
  <c r="T40" i="28"/>
  <c r="T44" i="28"/>
  <c r="Z55" i="28"/>
  <c r="Z38" i="28"/>
  <c r="Z28" i="28"/>
  <c r="Z90" i="28"/>
  <c r="Z62" i="28"/>
  <c r="Z29" i="32"/>
  <c r="T72" i="32"/>
  <c r="Z82" i="32"/>
  <c r="T104" i="32"/>
  <c r="T89" i="28"/>
  <c r="T45" i="28"/>
  <c r="T80" i="28"/>
  <c r="T60" i="28"/>
  <c r="T68" i="28"/>
  <c r="T38" i="28"/>
  <c r="Z63" i="28"/>
  <c r="Z33" i="28"/>
  <c r="Z92" i="28"/>
  <c r="Z95" i="28"/>
  <c r="Z93" i="28"/>
  <c r="AG15" i="33"/>
  <c r="T25" i="28"/>
  <c r="T82" i="28"/>
  <c r="T31" i="28"/>
  <c r="T28" i="28"/>
  <c r="T73" i="28"/>
  <c r="Z56" i="28"/>
  <c r="Z79" i="28"/>
  <c r="Z82" i="28"/>
  <c r="Z91" i="28"/>
  <c r="Z39" i="28"/>
  <c r="Z12" i="28"/>
  <c r="T81" i="32"/>
  <c r="T70" i="32"/>
  <c r="Z45" i="32"/>
  <c r="N30" i="37"/>
  <c r="N66" i="37"/>
  <c r="N95" i="37"/>
  <c r="N91" i="37"/>
  <c r="N37" i="37"/>
  <c r="N53" i="37"/>
  <c r="T97" i="33"/>
  <c r="T43" i="33"/>
  <c r="T51" i="33"/>
  <c r="T61" i="33"/>
  <c r="T47" i="33"/>
  <c r="T89" i="33"/>
  <c r="N94" i="28"/>
  <c r="N84" i="28"/>
  <c r="N110" i="28"/>
  <c r="T72" i="34"/>
  <c r="T46" i="34"/>
  <c r="T45" i="34"/>
  <c r="T44" i="34"/>
  <c r="T110" i="34"/>
  <c r="T75" i="34"/>
  <c r="Z11" i="34"/>
  <c r="Z54" i="34"/>
  <c r="Z87" i="34"/>
  <c r="Z30" i="34"/>
  <c r="Z89" i="34"/>
  <c r="Z44" i="34"/>
  <c r="T108" i="38"/>
  <c r="T80" i="38"/>
  <c r="T43" i="38"/>
  <c r="T44" i="38"/>
  <c r="T26" i="38"/>
  <c r="T68" i="38"/>
  <c r="T91" i="38"/>
  <c r="AG13" i="28"/>
  <c r="T61" i="28"/>
  <c r="T27" i="28"/>
  <c r="T93" i="28"/>
  <c r="T81" i="28"/>
  <c r="T51" i="28"/>
  <c r="Z31" i="28"/>
  <c r="Z76" i="28"/>
  <c r="Z103" i="28"/>
  <c r="Z101" i="28"/>
  <c r="Z30" i="28"/>
  <c r="Z72" i="28"/>
  <c r="T94" i="28"/>
  <c r="AG13" i="33"/>
  <c r="T55" i="28"/>
  <c r="T74" i="28"/>
  <c r="T86" i="28"/>
  <c r="T46" i="28"/>
  <c r="T30" i="28"/>
  <c r="Z16" i="28"/>
  <c r="Z85" i="28"/>
  <c r="Z64" i="28"/>
  <c r="Z96" i="28"/>
  <c r="Z61" i="28"/>
  <c r="Z80" i="28"/>
  <c r="T91" i="28"/>
  <c r="Z24" i="32"/>
  <c r="Z107" i="32"/>
  <c r="Z109" i="32"/>
  <c r="T57" i="32"/>
  <c r="N38" i="37"/>
  <c r="N90" i="37"/>
  <c r="N92" i="37"/>
  <c r="N87" i="37"/>
  <c r="N49" i="37"/>
  <c r="T11" i="33"/>
  <c r="T68" i="33"/>
  <c r="T17" i="33"/>
  <c r="T78" i="33"/>
  <c r="T38" i="33"/>
  <c r="N90" i="28"/>
  <c r="N105" i="28"/>
  <c r="N89" i="28"/>
  <c r="T27" i="34"/>
  <c r="T66" i="34"/>
  <c r="T84" i="34"/>
  <c r="T36" i="34"/>
  <c r="T76" i="34"/>
  <c r="Z21" i="34"/>
  <c r="Z35" i="34"/>
  <c r="Z13" i="34"/>
  <c r="Z32" i="34"/>
  <c r="Z29" i="34"/>
  <c r="T100" i="38"/>
  <c r="T61" i="38"/>
  <c r="T73" i="38"/>
  <c r="T75" i="38"/>
  <c r="T63" i="38"/>
  <c r="T46" i="37"/>
  <c r="AG14" i="33"/>
  <c r="T69" i="28"/>
  <c r="T54" i="28"/>
  <c r="T21" i="28"/>
  <c r="T15" i="28"/>
  <c r="T95" i="28"/>
  <c r="Z94" i="28"/>
  <c r="Z54" i="28"/>
  <c r="Z74" i="28"/>
  <c r="Z71" i="28"/>
  <c r="Z15" i="28"/>
  <c r="Z42" i="28"/>
  <c r="Z23" i="28"/>
  <c r="AA11" i="33" a="1"/>
  <c r="AA96" i="33" s="1"/>
  <c r="T85" i="28"/>
  <c r="AG16" i="33"/>
  <c r="AF11" i="35" a="1"/>
  <c r="AF13" i="35" s="1"/>
  <c r="T108" i="28"/>
  <c r="T23" i="28"/>
  <c r="T14" i="28"/>
  <c r="T87" i="28"/>
  <c r="T58" i="28"/>
  <c r="Z107" i="28"/>
  <c r="Z78" i="28"/>
  <c r="Z36" i="28"/>
  <c r="Z66" i="28"/>
  <c r="Z81" i="28"/>
  <c r="T63" i="28"/>
  <c r="Z70" i="28"/>
  <c r="N37" i="32"/>
  <c r="N99" i="32"/>
  <c r="N108" i="32"/>
  <c r="AF28" i="33"/>
  <c r="AF80" i="33"/>
  <c r="AF72" i="33"/>
  <c r="AF30" i="33"/>
  <c r="AF59" i="33"/>
  <c r="AF25" i="33"/>
  <c r="AF81" i="33"/>
  <c r="AF18" i="33"/>
  <c r="AF93" i="33"/>
  <c r="AF22" i="33"/>
  <c r="AF26" i="33"/>
  <c r="AF31" i="33"/>
  <c r="AF88" i="33"/>
  <c r="AF79" i="33"/>
  <c r="AF39" i="33"/>
  <c r="AF62" i="33"/>
  <c r="AF57" i="33"/>
  <c r="AF74" i="33"/>
  <c r="AF105" i="33"/>
  <c r="AF65" i="33"/>
  <c r="AF104" i="33"/>
  <c r="AF29" i="33"/>
  <c r="AF52" i="33"/>
  <c r="AF83" i="33"/>
  <c r="AF54" i="33"/>
  <c r="AF21" i="33"/>
  <c r="AF76" i="33"/>
  <c r="AF106" i="33"/>
  <c r="AF87" i="33"/>
  <c r="AF33" i="33"/>
  <c r="AF44" i="33"/>
  <c r="AF45" i="33"/>
  <c r="AF38" i="33"/>
  <c r="AF102" i="33"/>
  <c r="AF17" i="33"/>
  <c r="AF71" i="33"/>
  <c r="AF96" i="33"/>
  <c r="AF68" i="33"/>
  <c r="AF103" i="33"/>
  <c r="AF98" i="33"/>
  <c r="AF95" i="33"/>
  <c r="AF108" i="33"/>
  <c r="AF89" i="33"/>
  <c r="AF64" i="33"/>
  <c r="AF24" i="33"/>
  <c r="AF90" i="33"/>
  <c r="AF32" i="33"/>
  <c r="AF41" i="33"/>
  <c r="AF92" i="33"/>
  <c r="AF78" i="33"/>
  <c r="AF48" i="33"/>
  <c r="AF101" i="33"/>
  <c r="AF63" i="33"/>
  <c r="AF47" i="33"/>
  <c r="AF37" i="33"/>
  <c r="AF34" i="33"/>
  <c r="AF86" i="33"/>
  <c r="AF23" i="33"/>
  <c r="AF84" i="33"/>
  <c r="AF42" i="33"/>
  <c r="AF43" i="33"/>
  <c r="AF94" i="33"/>
  <c r="AF100" i="33"/>
  <c r="AF75" i="33"/>
  <c r="AF27" i="33"/>
  <c r="AF61" i="33"/>
  <c r="AF82" i="33"/>
  <c r="AF73" i="33"/>
  <c r="AF69" i="33"/>
  <c r="AF40" i="33"/>
  <c r="AF50" i="33"/>
  <c r="AF97" i="33"/>
  <c r="AF99" i="33"/>
  <c r="AF35" i="33"/>
  <c r="AF109" i="33"/>
  <c r="AF46" i="33"/>
  <c r="AF55" i="33"/>
  <c r="AF53" i="33"/>
  <c r="AF20" i="33"/>
  <c r="AF107" i="33"/>
  <c r="AF66" i="33"/>
  <c r="AF49" i="33"/>
  <c r="AF77" i="33"/>
  <c r="AF51" i="33"/>
  <c r="AF19" i="33"/>
  <c r="AF58" i="33"/>
  <c r="AF91" i="33"/>
  <c r="AF60" i="33"/>
  <c r="AF110" i="33"/>
  <c r="AF36" i="33"/>
  <c r="AF67" i="33"/>
  <c r="AF85" i="33"/>
  <c r="AF56" i="33"/>
  <c r="AF70" i="33"/>
  <c r="AF16" i="33"/>
  <c r="AF14" i="33"/>
  <c r="AF11" i="33"/>
  <c r="AF15" i="33"/>
  <c r="N36" i="32"/>
  <c r="N91" i="32"/>
  <c r="N81" i="32"/>
  <c r="N65" i="32"/>
  <c r="N48" i="32"/>
  <c r="N30" i="32"/>
  <c r="N85" i="32"/>
  <c r="N35" i="32"/>
  <c r="N13" i="32"/>
  <c r="N15" i="32"/>
  <c r="N72" i="32"/>
  <c r="N49" i="32"/>
  <c r="N33" i="32"/>
  <c r="N61" i="32"/>
  <c r="N38" i="32"/>
  <c r="N52" i="32"/>
  <c r="N56" i="32"/>
  <c r="N34" i="32"/>
  <c r="N40" i="32"/>
  <c r="N73" i="32"/>
  <c r="N101" i="32"/>
  <c r="N69" i="32"/>
  <c r="N22" i="32"/>
  <c r="N58" i="32"/>
  <c r="N17" i="32"/>
  <c r="N94" i="32"/>
  <c r="N79" i="32"/>
  <c r="N110" i="32"/>
  <c r="N107" i="32"/>
  <c r="N97" i="32"/>
  <c r="N60" i="32"/>
  <c r="N32" i="32"/>
  <c r="N64" i="32"/>
  <c r="N106" i="32"/>
  <c r="N26" i="32"/>
  <c r="N53" i="32"/>
  <c r="N95" i="32"/>
  <c r="N45" i="32"/>
  <c r="N67" i="32"/>
  <c r="N70" i="32"/>
  <c r="N39" i="32"/>
  <c r="N100" i="32"/>
  <c r="N87" i="32"/>
  <c r="N25" i="32"/>
  <c r="N76" i="32"/>
  <c r="N46" i="32"/>
  <c r="N102" i="32"/>
  <c r="N14" i="32"/>
  <c r="N43" i="32"/>
  <c r="N88" i="32"/>
  <c r="N83" i="32"/>
  <c r="N90" i="32"/>
  <c r="N59" i="32"/>
  <c r="N57" i="32"/>
  <c r="N77" i="32"/>
  <c r="N98" i="32"/>
  <c r="N24" i="32"/>
  <c r="N80" i="32"/>
  <c r="N51" i="32"/>
  <c r="N23" i="32"/>
  <c r="N31" i="32"/>
  <c r="N104" i="32"/>
  <c r="N105" i="32"/>
  <c r="N82" i="32"/>
  <c r="N42" i="32"/>
  <c r="N28" i="32"/>
  <c r="N78" i="32"/>
  <c r="N11" i="32"/>
  <c r="N68" i="32"/>
  <c r="N19" i="32"/>
  <c r="N75" i="32"/>
  <c r="N109" i="32"/>
  <c r="N50" i="32"/>
  <c r="N16" i="32"/>
  <c r="N63" i="32"/>
  <c r="N44" i="32"/>
  <c r="N66" i="32"/>
  <c r="N29" i="32"/>
  <c r="N89" i="32"/>
  <c r="N54" i="32"/>
  <c r="N20" i="32"/>
  <c r="N18" i="32"/>
  <c r="N93" i="32"/>
  <c r="N71" i="32"/>
  <c r="N103" i="32"/>
  <c r="N96" i="32"/>
  <c r="N84" i="32"/>
  <c r="N92" i="32"/>
  <c r="N41" i="32"/>
  <c r="AF27" i="28"/>
  <c r="AF23" i="28"/>
  <c r="AF66" i="28"/>
  <c r="AF37" i="28"/>
  <c r="AF34" i="28"/>
  <c r="AF19" i="28"/>
  <c r="AF48" i="28"/>
  <c r="AF53" i="28"/>
  <c r="AF57" i="28"/>
  <c r="AF29" i="28"/>
  <c r="AF18" i="28"/>
  <c r="AF78" i="28"/>
  <c r="AF35" i="28"/>
  <c r="AF100" i="28"/>
  <c r="AF102" i="28"/>
  <c r="AF64" i="28"/>
  <c r="AF56" i="28"/>
  <c r="AF33" i="28"/>
  <c r="AF61" i="28"/>
  <c r="AF90" i="28"/>
  <c r="AF15" i="28"/>
  <c r="AF46" i="28"/>
  <c r="AF96" i="28"/>
  <c r="AF30" i="28"/>
  <c r="AF16" i="28"/>
  <c r="AF72" i="28"/>
  <c r="AF59" i="28"/>
  <c r="AF58" i="28"/>
  <c r="AF49" i="28"/>
  <c r="AF45" i="28"/>
  <c r="AF60" i="28"/>
  <c r="AF92" i="28"/>
  <c r="AF63" i="28"/>
  <c r="AF42" i="28"/>
  <c r="AF67" i="28"/>
  <c r="AF80" i="28"/>
  <c r="AF84" i="28"/>
  <c r="AF24" i="28"/>
  <c r="AF26" i="28"/>
  <c r="AF36" i="28"/>
  <c r="AF71" i="28"/>
  <c r="AF14" i="28"/>
  <c r="AF94" i="28"/>
  <c r="AF50" i="28"/>
  <c r="AF31" i="28"/>
  <c r="AF17" i="28"/>
  <c r="AF70" i="28"/>
  <c r="AF74" i="28"/>
  <c r="AF82" i="28"/>
  <c r="AF55" i="28"/>
  <c r="AF47" i="28"/>
  <c r="AF93" i="28"/>
  <c r="AF103" i="28"/>
  <c r="AF32" i="28"/>
  <c r="AF54" i="28"/>
  <c r="AF52" i="28"/>
  <c r="AF73" i="28"/>
  <c r="AF89" i="28"/>
  <c r="AF99" i="28"/>
  <c r="AF98" i="28"/>
  <c r="AF76" i="28"/>
  <c r="AF86" i="28"/>
  <c r="AF21" i="28"/>
  <c r="AF41" i="28"/>
  <c r="AF95" i="28"/>
  <c r="AF106" i="28"/>
  <c r="AF105" i="28"/>
  <c r="AF40" i="28"/>
  <c r="AF22" i="28"/>
  <c r="AF81" i="28"/>
  <c r="AF85" i="28"/>
  <c r="AF87" i="28"/>
  <c r="AF104" i="28"/>
  <c r="AF101" i="28"/>
  <c r="AF108" i="28"/>
  <c r="AF38" i="28"/>
  <c r="AF25" i="28"/>
  <c r="AF77" i="28"/>
  <c r="AF91" i="28"/>
  <c r="AF110" i="28"/>
  <c r="AF107" i="28"/>
  <c r="AF97" i="28"/>
  <c r="AF62" i="28"/>
  <c r="AF68" i="28"/>
  <c r="AF20" i="28"/>
  <c r="AF65" i="28"/>
  <c r="AF69" i="28"/>
  <c r="AF43" i="28"/>
  <c r="AF12" i="28"/>
  <c r="AF51" i="28"/>
  <c r="AF88" i="28"/>
  <c r="AF39" i="28"/>
  <c r="AF109" i="28"/>
  <c r="AF28" i="28"/>
  <c r="AF79" i="28"/>
  <c r="AF75" i="28"/>
  <c r="AF44" i="28"/>
  <c r="AF83" i="28"/>
  <c r="AF11" i="28"/>
  <c r="AF13" i="28"/>
  <c r="N47" i="32"/>
  <c r="N55" i="32"/>
  <c r="N27" i="32"/>
  <c r="N74" i="32"/>
  <c r="N21" i="32"/>
  <c r="AF12" i="33"/>
  <c r="Z56" i="32"/>
  <c r="Z80" i="32"/>
  <c r="Z70" i="32"/>
  <c r="Z22" i="32"/>
  <c r="Z94" i="32"/>
  <c r="Z33" i="32"/>
  <c r="T82" i="32"/>
  <c r="Z53" i="32"/>
  <c r="Z64" i="32"/>
  <c r="Z44" i="32"/>
  <c r="Z75" i="32"/>
  <c r="Z58" i="32"/>
  <c r="Z93" i="32"/>
  <c r="Z77" i="32"/>
  <c r="Z11" i="32"/>
  <c r="Z16" i="32"/>
  <c r="Z62" i="32"/>
  <c r="Z38" i="32"/>
  <c r="Z81" i="32"/>
  <c r="Z43" i="32"/>
  <c r="T63" i="32"/>
  <c r="T45" i="32"/>
  <c r="T87" i="32"/>
  <c r="T43" i="32"/>
  <c r="T105" i="32"/>
  <c r="T41" i="32"/>
  <c r="T67" i="32"/>
  <c r="T98" i="32"/>
  <c r="T40" i="32"/>
  <c r="T69" i="32"/>
  <c r="T60" i="32"/>
  <c r="T76" i="32"/>
  <c r="Z106" i="32"/>
  <c r="Z59" i="32"/>
  <c r="Z88" i="32"/>
  <c r="Z92" i="32"/>
  <c r="Z15" i="32"/>
  <c r="Z34" i="32"/>
  <c r="Z57" i="32"/>
  <c r="Z39" i="32"/>
  <c r="Z48" i="32"/>
  <c r="Z104" i="32"/>
  <c r="Z46" i="32"/>
  <c r="Z41" i="32"/>
  <c r="Z18" i="32"/>
  <c r="T13" i="32"/>
  <c r="T88" i="32"/>
  <c r="T97" i="32"/>
  <c r="T75" i="32"/>
  <c r="T47" i="32"/>
  <c r="T86" i="32"/>
  <c r="T68" i="32"/>
  <c r="T48" i="32"/>
  <c r="T33" i="32"/>
  <c r="T91" i="32"/>
  <c r="T99" i="32"/>
  <c r="T12" i="32"/>
  <c r="Z36" i="32"/>
  <c r="Z47" i="32"/>
  <c r="Z12" i="32"/>
  <c r="Z26" i="32"/>
  <c r="Z95" i="32"/>
  <c r="Z25" i="32"/>
  <c r="Z35" i="32"/>
  <c r="Z78" i="32"/>
  <c r="Z100" i="32"/>
  <c r="Z51" i="32"/>
  <c r="Z89" i="32"/>
  <c r="Z102" i="32"/>
  <c r="Z20" i="32"/>
  <c r="T85" i="32"/>
  <c r="T39" i="32"/>
  <c r="T62" i="32"/>
  <c r="T36" i="32"/>
  <c r="T64" i="32"/>
  <c r="T11" i="32"/>
  <c r="T56" i="32"/>
  <c r="T106" i="32"/>
  <c r="T23" i="32"/>
  <c r="T66" i="32"/>
  <c r="T53" i="32"/>
  <c r="T18" i="32"/>
  <c r="T76" i="37"/>
  <c r="T52" i="37"/>
  <c r="T32" i="37"/>
  <c r="T50" i="37"/>
  <c r="T64" i="37"/>
  <c r="T68" i="37"/>
  <c r="T73" i="37"/>
  <c r="T106" i="37"/>
  <c r="T25" i="37"/>
  <c r="T91" i="37"/>
  <c r="T85" i="37"/>
  <c r="T63" i="37"/>
  <c r="AF11" i="37" a="1"/>
  <c r="AG12" i="37"/>
  <c r="AF11" i="34" a="1"/>
  <c r="Z66" i="32"/>
  <c r="Z91" i="32"/>
  <c r="Z68" i="32"/>
  <c r="Z23" i="32"/>
  <c r="Z90" i="32"/>
  <c r="Z79" i="32"/>
  <c r="T108" i="32"/>
  <c r="T55" i="32"/>
  <c r="T71" i="32"/>
  <c r="T102" i="32"/>
  <c r="T59" i="32"/>
  <c r="T107" i="32"/>
  <c r="T31" i="32"/>
  <c r="T14" i="32"/>
  <c r="T103" i="32"/>
  <c r="T83" i="32"/>
  <c r="T15" i="32"/>
  <c r="T95" i="32"/>
  <c r="T57" i="37"/>
  <c r="T23" i="37"/>
  <c r="T99" i="37"/>
  <c r="T40" i="37"/>
  <c r="T54" i="37"/>
  <c r="T103" i="37"/>
  <c r="T20" i="37"/>
  <c r="T90" i="37"/>
  <c r="T37" i="37"/>
  <c r="T108" i="37"/>
  <c r="T39" i="37"/>
  <c r="T49" i="37"/>
  <c r="T59" i="37"/>
  <c r="AF60" i="35"/>
  <c r="AF23" i="35"/>
  <c r="AF39" i="35"/>
  <c r="AF86" i="35"/>
  <c r="AF80" i="35"/>
  <c r="AF32" i="35"/>
  <c r="AF43" i="35"/>
  <c r="AF59" i="35"/>
  <c r="AF18" i="35"/>
  <c r="AF76" i="35"/>
  <c r="AF74" i="35"/>
  <c r="AF64" i="35"/>
  <c r="AF54" i="35"/>
  <c r="AF41" i="35"/>
  <c r="AF16" i="35"/>
  <c r="AF89" i="35"/>
  <c r="AF19" i="35"/>
  <c r="AF104" i="35"/>
  <c r="AF84" i="35"/>
  <c r="AF62" i="35"/>
  <c r="AF30" i="35"/>
  <c r="AF68" i="35"/>
  <c r="AF50" i="35"/>
  <c r="AF94" i="35"/>
  <c r="AF107" i="35"/>
  <c r="AF63" i="35"/>
  <c r="AF85" i="35"/>
  <c r="AF47" i="35"/>
  <c r="AF67" i="35"/>
  <c r="AF42" i="35"/>
  <c r="AF14" i="35"/>
  <c r="Z85" i="32"/>
  <c r="Z76" i="32"/>
  <c r="Z21" i="32"/>
  <c r="Z17" i="32"/>
  <c r="Z40" i="32"/>
  <c r="Z84" i="32"/>
  <c r="Z96" i="32"/>
  <c r="Z49" i="32"/>
  <c r="Z101" i="32"/>
  <c r="Z72" i="32"/>
  <c r="Z69" i="32"/>
  <c r="Z73" i="32"/>
  <c r="T110" i="32"/>
  <c r="T49" i="32"/>
  <c r="T35" i="32"/>
  <c r="T25" i="32"/>
  <c r="T37" i="32"/>
  <c r="T80" i="32"/>
  <c r="T96" i="32"/>
  <c r="T65" i="32"/>
  <c r="T46" i="32"/>
  <c r="T61" i="32"/>
  <c r="T24" i="32"/>
  <c r="T77" i="32"/>
  <c r="T54" i="32"/>
  <c r="T100" i="37"/>
  <c r="T89" i="37"/>
  <c r="T78" i="37"/>
  <c r="T104" i="37"/>
  <c r="T61" i="37"/>
  <c r="T74" i="37"/>
  <c r="T75" i="37"/>
  <c r="T11" i="37"/>
  <c r="T48" i="37"/>
  <c r="T102" i="37"/>
  <c r="T72" i="37"/>
  <c r="T82" i="37"/>
  <c r="T84" i="37"/>
  <c r="Z32" i="32"/>
  <c r="Z31" i="32"/>
  <c r="T58" i="32"/>
  <c r="T89" i="32"/>
  <c r="T74" i="32"/>
  <c r="T50" i="32"/>
  <c r="T78" i="32"/>
  <c r="T21" i="32"/>
  <c r="T101" i="32"/>
  <c r="T27" i="32"/>
  <c r="T32" i="32"/>
  <c r="T92" i="32"/>
  <c r="T28" i="32"/>
  <c r="T34" i="32"/>
  <c r="T100" i="32"/>
  <c r="T42" i="37"/>
  <c r="T45" i="37"/>
  <c r="T77" i="37"/>
  <c r="T53" i="37"/>
  <c r="T83" i="37"/>
  <c r="T14" i="37"/>
  <c r="T34" i="37"/>
  <c r="T15" i="37"/>
  <c r="T44" i="37"/>
  <c r="T80" i="37"/>
  <c r="T22" i="37"/>
  <c r="T56" i="37"/>
  <c r="T21" i="37"/>
  <c r="T51" i="37"/>
  <c r="T88" i="37"/>
  <c r="T12" i="37"/>
  <c r="T95" i="37"/>
  <c r="T105" i="37"/>
  <c r="T107" i="37"/>
  <c r="T109" i="37"/>
  <c r="AG13" i="35"/>
  <c r="AF12" i="35"/>
  <c r="AF13" i="33"/>
  <c r="T79" i="37"/>
  <c r="T41" i="37"/>
  <c r="T24" i="37"/>
  <c r="T65" i="37"/>
  <c r="T81" i="37"/>
  <c r="T16" i="37"/>
  <c r="T70" i="37"/>
  <c r="T31" i="37"/>
  <c r="T43" i="37"/>
  <c r="T26" i="37"/>
  <c r="T19" i="37"/>
  <c r="T47" i="37"/>
  <c r="T36" i="37"/>
  <c r="T28" i="37"/>
  <c r="T38" i="37"/>
  <c r="T33" i="37"/>
  <c r="T35" i="37"/>
  <c r="T29" i="37"/>
  <c r="Z50" i="32"/>
  <c r="Z42" i="32"/>
  <c r="Z98" i="32"/>
  <c r="Z86" i="32"/>
  <c r="Z14" i="32"/>
  <c r="Z87" i="32"/>
  <c r="Z74" i="32"/>
  <c r="Z110" i="32"/>
  <c r="Z63" i="32"/>
  <c r="Z60" i="32"/>
  <c r="Z28" i="32"/>
  <c r="Z37" i="32"/>
  <c r="T84" i="32"/>
  <c r="T93" i="32"/>
  <c r="T79" i="32"/>
  <c r="T17" i="32"/>
  <c r="T19" i="32"/>
  <c r="T20" i="32"/>
  <c r="T94" i="32"/>
  <c r="T52" i="32"/>
  <c r="T30" i="32"/>
  <c r="T29" i="32"/>
  <c r="T42" i="32"/>
  <c r="T101" i="37"/>
  <c r="T97" i="37"/>
  <c r="T93" i="37"/>
  <c r="T71" i="37"/>
  <c r="T69" i="37"/>
  <c r="T18" i="37"/>
  <c r="T92" i="37"/>
  <c r="T55" i="37"/>
  <c r="T87" i="37"/>
  <c r="T66" i="37"/>
  <c r="T60" i="37"/>
  <c r="AG14" i="34"/>
  <c r="AA11" i="38" a="1"/>
  <c r="AF11" i="38" a="1"/>
  <c r="AG11" i="38"/>
  <c r="H104" i="34"/>
  <c r="H24" i="34"/>
  <c r="H46" i="34"/>
  <c r="H63" i="34"/>
  <c r="H36" i="34"/>
  <c r="H44" i="34"/>
  <c r="H58" i="34"/>
  <c r="H53" i="34"/>
  <c r="H52" i="34"/>
  <c r="H47" i="34"/>
  <c r="H73" i="34"/>
  <c r="H67" i="34"/>
  <c r="H22" i="34"/>
  <c r="H78" i="34"/>
  <c r="H91" i="34"/>
  <c r="H11" i="34"/>
  <c r="H60" i="34"/>
  <c r="H85" i="34"/>
  <c r="H57" i="34"/>
  <c r="H29" i="34"/>
  <c r="H39" i="34"/>
  <c r="H30" i="34"/>
  <c r="H51" i="34"/>
  <c r="H41" i="34"/>
  <c r="H87" i="34"/>
  <c r="H65" i="34"/>
  <c r="H79" i="34"/>
  <c r="H89" i="34"/>
  <c r="H68" i="34"/>
  <c r="H83" i="34"/>
  <c r="H92" i="34"/>
  <c r="H19" i="34"/>
  <c r="H50" i="34"/>
  <c r="H72" i="34"/>
  <c r="H98" i="34"/>
  <c r="H100" i="34"/>
  <c r="H17" i="34"/>
  <c r="H26" i="34"/>
  <c r="H88" i="34"/>
  <c r="H110" i="34"/>
  <c r="H23" i="34"/>
  <c r="H31" i="34"/>
  <c r="H77" i="34"/>
  <c r="H54" i="34"/>
  <c r="H35" i="34"/>
  <c r="H62" i="34"/>
  <c r="H75" i="34"/>
  <c r="H64" i="34"/>
  <c r="H20" i="34"/>
  <c r="H16" i="34"/>
  <c r="H70" i="34"/>
  <c r="H34" i="34"/>
  <c r="H86" i="34"/>
  <c r="H18" i="34"/>
  <c r="H102" i="34"/>
  <c r="H32" i="34"/>
  <c r="H81" i="34"/>
  <c r="H94" i="34"/>
  <c r="H33" i="34"/>
  <c r="H109" i="34"/>
  <c r="H106" i="34"/>
  <c r="H84" i="34"/>
  <c r="H71" i="34"/>
  <c r="H99" i="34"/>
  <c r="H103" i="34"/>
  <c r="H37" i="34"/>
  <c r="H95" i="34"/>
  <c r="H14" i="34"/>
  <c r="H93" i="34"/>
  <c r="H97" i="34"/>
  <c r="H13" i="34"/>
  <c r="H82" i="34"/>
  <c r="H80" i="34"/>
  <c r="H25" i="34"/>
  <c r="H59" i="34"/>
  <c r="H28" i="34"/>
  <c r="H38" i="34"/>
  <c r="H40" i="34"/>
  <c r="H56" i="34"/>
  <c r="H12" i="34"/>
  <c r="H96" i="34"/>
  <c r="H21" i="34"/>
  <c r="H48" i="34"/>
  <c r="H66" i="34"/>
  <c r="H45" i="34"/>
  <c r="H69" i="34"/>
  <c r="H43" i="34"/>
  <c r="H15" i="34"/>
  <c r="H74" i="34"/>
  <c r="H42" i="34"/>
  <c r="H90" i="34"/>
  <c r="H61" i="34"/>
  <c r="H27" i="34"/>
  <c r="H101" i="34"/>
  <c r="H108" i="34"/>
  <c r="H105" i="34"/>
  <c r="H55" i="34"/>
  <c r="H107" i="34"/>
  <c r="H49" i="34"/>
  <c r="AA61" i="34"/>
  <c r="AA73" i="34"/>
  <c r="AA99" i="34"/>
  <c r="AA76" i="34"/>
  <c r="AA94" i="34"/>
  <c r="AA21" i="34"/>
  <c r="AA99" i="37"/>
  <c r="AA96" i="37"/>
  <c r="AA47" i="37"/>
  <c r="AA53" i="37"/>
  <c r="AA50" i="37"/>
  <c r="AA46" i="37"/>
  <c r="AA45" i="37"/>
  <c r="AA19" i="37"/>
  <c r="AA104" i="37"/>
  <c r="AA30" i="37"/>
  <c r="AA26" i="37"/>
  <c r="AA24" i="37"/>
  <c r="AA18" i="37"/>
  <c r="AA75" i="37"/>
  <c r="AA68" i="37"/>
  <c r="AA20" i="37"/>
  <c r="AA16" i="37"/>
  <c r="AA14" i="37"/>
  <c r="AA109" i="37"/>
  <c r="AA67" i="37"/>
  <c r="AA58" i="37"/>
  <c r="AA105" i="37"/>
  <c r="AA102" i="37"/>
  <c r="AA100" i="37"/>
  <c r="AA93" i="37"/>
  <c r="AA51" i="37"/>
  <c r="AA79" i="37"/>
  <c r="AA72" i="37"/>
  <c r="AA27" i="37"/>
  <c r="AA42" i="37"/>
  <c r="AA36" i="37"/>
  <c r="AA107" i="37"/>
  <c r="AA56" i="37"/>
  <c r="AA62" i="37"/>
  <c r="AA57" i="37"/>
  <c r="AA49" i="37"/>
  <c r="AA89" i="37"/>
  <c r="AA80" i="37"/>
  <c r="AA78" i="37"/>
  <c r="AA86" i="37"/>
  <c r="AA34" i="37"/>
  <c r="AA63" i="37"/>
  <c r="AA74" i="37"/>
  <c r="AA81" i="37"/>
  <c r="AA73" i="37"/>
  <c r="AA91" i="37"/>
  <c r="AA37" i="37"/>
  <c r="AA97" i="37"/>
  <c r="AA82" i="37"/>
  <c r="AA66" i="37"/>
  <c r="AA35" i="37"/>
  <c r="AA22" i="37"/>
  <c r="AA54" i="37"/>
  <c r="AA52" i="37"/>
  <c r="AA48" i="37"/>
  <c r="AA44" i="37"/>
  <c r="AA83" i="37"/>
  <c r="AA77" i="37"/>
  <c r="AA29" i="37"/>
  <c r="AA28" i="37"/>
  <c r="AA25" i="37"/>
  <c r="AA23" i="37"/>
  <c r="AA21" i="37"/>
  <c r="AA11" i="37"/>
  <c r="AA94" i="37"/>
  <c r="AA17" i="37"/>
  <c r="AA15" i="37"/>
  <c r="AA12" i="37"/>
  <c r="AA110" i="37"/>
  <c r="AA106" i="37"/>
  <c r="AA84" i="37"/>
  <c r="AA103" i="37"/>
  <c r="AA101" i="37"/>
  <c r="AA98" i="37"/>
  <c r="AA95" i="37"/>
  <c r="AA40" i="37"/>
  <c r="AA76" i="37"/>
  <c r="AA69" i="37"/>
  <c r="AA13" i="37"/>
  <c r="AA39" i="37"/>
  <c r="AA32" i="37"/>
  <c r="AA108" i="37"/>
  <c r="AA64" i="37"/>
  <c r="AA60" i="37"/>
  <c r="AA59" i="37"/>
  <c r="AA92" i="37"/>
  <c r="AA85" i="37"/>
  <c r="AA88" i="37"/>
  <c r="AA71" i="37"/>
  <c r="AA41" i="37"/>
  <c r="AA31" i="37"/>
  <c r="AA55" i="37"/>
  <c r="AA87" i="37"/>
  <c r="AA65" i="37"/>
  <c r="AA70" i="37"/>
  <c r="AA38" i="37"/>
  <c r="AA33" i="37"/>
  <c r="AA90" i="37"/>
  <c r="AA43" i="37"/>
  <c r="AA61" i="37"/>
  <c r="N84" i="38"/>
  <c r="N40" i="38"/>
  <c r="N95" i="38"/>
  <c r="N100" i="38"/>
  <c r="N101" i="38"/>
  <c r="N44" i="38"/>
  <c r="N60" i="38"/>
  <c r="N105" i="38"/>
  <c r="N23" i="38"/>
  <c r="N66" i="38"/>
  <c r="N99" i="38"/>
  <c r="N55" i="38"/>
  <c r="N107" i="38"/>
  <c r="N54" i="38"/>
  <c r="N13" i="38"/>
  <c r="N85" i="38"/>
  <c r="N58" i="38"/>
  <c r="N11" i="38"/>
  <c r="N109" i="38"/>
  <c r="N63" i="38"/>
  <c r="N80" i="38"/>
  <c r="N97" i="38"/>
  <c r="N86" i="38"/>
  <c r="N38" i="38"/>
  <c r="N43" i="38"/>
  <c r="N20" i="38"/>
  <c r="N15" i="38"/>
  <c r="N24" i="38"/>
  <c r="N51" i="38"/>
  <c r="N106" i="38"/>
  <c r="N16" i="38"/>
  <c r="N62" i="38"/>
  <c r="N94" i="38"/>
  <c r="N25" i="38"/>
  <c r="N28" i="38"/>
  <c r="N78" i="38"/>
  <c r="N29" i="38"/>
  <c r="N73" i="38"/>
  <c r="N71" i="38"/>
  <c r="N39" i="38"/>
  <c r="N88" i="38"/>
  <c r="N83" i="38"/>
  <c r="N27" i="38"/>
  <c r="N77" i="38"/>
  <c r="N12" i="38"/>
  <c r="N79" i="38"/>
  <c r="N61" i="38"/>
  <c r="N110" i="38"/>
  <c r="N70" i="38"/>
  <c r="N53" i="38"/>
  <c r="N87" i="38"/>
  <c r="N18" i="38"/>
  <c r="N49" i="38"/>
  <c r="N32" i="38"/>
  <c r="N33" i="38"/>
  <c r="N67" i="38"/>
  <c r="N30" i="38"/>
  <c r="N74" i="38"/>
  <c r="N69" i="38"/>
  <c r="N81" i="38"/>
  <c r="N82" i="38"/>
  <c r="N57" i="38"/>
  <c r="N90" i="38"/>
  <c r="N41" i="38"/>
  <c r="N108" i="38"/>
  <c r="N37" i="38"/>
  <c r="N93" i="38"/>
  <c r="N35" i="38"/>
  <c r="N42" i="38"/>
  <c r="N104" i="38"/>
  <c r="N22" i="38"/>
  <c r="N48" i="38"/>
  <c r="N47" i="38"/>
  <c r="N52" i="38"/>
  <c r="N76" i="38"/>
  <c r="N75" i="38"/>
  <c r="N98" i="38"/>
  <c r="N46" i="38"/>
  <c r="N91" i="38"/>
  <c r="N56" i="38"/>
  <c r="N92" i="38"/>
  <c r="N102" i="38"/>
  <c r="N19" i="38"/>
  <c r="N68" i="38"/>
  <c r="N21" i="38"/>
  <c r="N103" i="38"/>
  <c r="N34" i="38"/>
  <c r="N65" i="38"/>
  <c r="N96" i="38"/>
  <c r="N45" i="38"/>
  <c r="N14" i="38"/>
  <c r="N72" i="38"/>
  <c r="N31" i="38"/>
  <c r="N89" i="38"/>
  <c r="N64" i="38"/>
  <c r="N59" i="38"/>
  <c r="N26" i="38"/>
  <c r="N36" i="38"/>
  <c r="N50" i="38"/>
  <c r="N82" i="35"/>
  <c r="N72" i="35"/>
  <c r="N87" i="35"/>
  <c r="N43" i="35"/>
  <c r="N24" i="35"/>
  <c r="N89" i="35"/>
  <c r="N53" i="35"/>
  <c r="N35" i="35"/>
  <c r="N27" i="35"/>
  <c r="N56" i="35"/>
  <c r="N102" i="35"/>
  <c r="N28" i="35"/>
  <c r="N98" i="35"/>
  <c r="N57" i="35"/>
  <c r="N59" i="35"/>
  <c r="N16" i="35"/>
  <c r="N41" i="35"/>
  <c r="N14" i="35"/>
  <c r="N70" i="35"/>
  <c r="N74" i="35"/>
  <c r="N106" i="35"/>
  <c r="N21" i="35"/>
  <c r="N67" i="35"/>
  <c r="N108" i="35"/>
  <c r="N91" i="35"/>
  <c r="N25" i="35"/>
  <c r="N29" i="35"/>
  <c r="N52" i="35"/>
  <c r="N23" i="35"/>
  <c r="N99" i="35"/>
  <c r="N26" i="35"/>
  <c r="N48" i="35"/>
  <c r="N97" i="35"/>
  <c r="N79" i="35"/>
  <c r="N60" i="35"/>
  <c r="N63" i="35"/>
  <c r="N64" i="35"/>
  <c r="N34" i="35"/>
  <c r="N104" i="35"/>
  <c r="N40" i="35"/>
  <c r="N17" i="35"/>
  <c r="N44" i="35"/>
  <c r="N84" i="35"/>
  <c r="N37" i="35"/>
  <c r="N88" i="35"/>
  <c r="N83" i="35"/>
  <c r="N95" i="35"/>
  <c r="N65" i="35"/>
  <c r="N51" i="35"/>
  <c r="N73" i="35"/>
  <c r="N103" i="35"/>
  <c r="N76" i="35"/>
  <c r="N47" i="35"/>
  <c r="N62" i="35"/>
  <c r="N93" i="35"/>
  <c r="N68" i="35"/>
  <c r="N81" i="35"/>
  <c r="N49" i="35"/>
  <c r="N105" i="35"/>
  <c r="N66" i="35"/>
  <c r="N61" i="35"/>
  <c r="N101" i="35"/>
  <c r="N50" i="35"/>
  <c r="N92" i="35"/>
  <c r="N18" i="35"/>
  <c r="N78" i="35"/>
  <c r="N94" i="35"/>
  <c r="N19" i="35"/>
  <c r="N71" i="35"/>
  <c r="N86" i="35"/>
  <c r="N20" i="35"/>
  <c r="N96" i="35"/>
  <c r="N13" i="35"/>
  <c r="N39" i="35"/>
  <c r="N38" i="35"/>
  <c r="N107" i="35"/>
  <c r="N42" i="35"/>
  <c r="N15" i="35"/>
  <c r="N109" i="35"/>
  <c r="N58" i="35"/>
  <c r="N33" i="35"/>
  <c r="N36" i="35"/>
  <c r="N80" i="35"/>
  <c r="N30" i="35"/>
  <c r="N75" i="35"/>
  <c r="N54" i="35"/>
  <c r="N46" i="35"/>
  <c r="N69" i="35"/>
  <c r="N77" i="35"/>
  <c r="N100" i="35"/>
  <c r="N31" i="35"/>
  <c r="N85" i="35"/>
  <c r="N32" i="35"/>
  <c r="N22" i="35"/>
  <c r="N110" i="35"/>
  <c r="N90" i="35"/>
  <c r="N12" i="35"/>
  <c r="N55" i="35"/>
  <c r="N45" i="35"/>
  <c r="N11" i="35"/>
  <c r="AA11" i="35" a="1"/>
  <c r="AG11" i="35"/>
  <c r="AG12" i="35"/>
  <c r="N81" i="28"/>
  <c r="N45" i="28"/>
  <c r="N93" i="28"/>
  <c r="N16" i="28"/>
  <c r="N35" i="28"/>
  <c r="N67" i="28"/>
  <c r="N39" i="28"/>
  <c r="N12" i="28"/>
  <c r="N71" i="28"/>
  <c r="N61" i="28"/>
  <c r="N26" i="28"/>
  <c r="N82" i="28"/>
  <c r="N66" i="28"/>
  <c r="N86" i="28"/>
  <c r="N85" i="28"/>
  <c r="N63" i="28"/>
  <c r="N109" i="28"/>
  <c r="N77" i="28"/>
  <c r="N52" i="28"/>
  <c r="N108" i="28"/>
  <c r="N50" i="28"/>
  <c r="N103" i="28"/>
  <c r="N73" i="28"/>
  <c r="N68" i="28"/>
  <c r="N28" i="28"/>
  <c r="N78" i="28"/>
  <c r="N60" i="28"/>
  <c r="N69" i="28"/>
  <c r="N19" i="28"/>
  <c r="N58" i="28"/>
  <c r="N56" i="28"/>
  <c r="N22" i="28"/>
  <c r="N62" i="28"/>
  <c r="N18" i="28"/>
  <c r="N51" i="28"/>
  <c r="N17" i="28"/>
  <c r="N33" i="28"/>
  <c r="N95" i="28"/>
  <c r="N49" i="28"/>
  <c r="N37" i="28"/>
  <c r="N41" i="28"/>
  <c r="N74" i="28"/>
  <c r="N104" i="28"/>
  <c r="N20" i="28"/>
  <c r="N88" i="28"/>
  <c r="N23" i="28"/>
  <c r="N21" i="28"/>
  <c r="N44" i="28"/>
  <c r="N101" i="28"/>
  <c r="AA39" i="28"/>
  <c r="AA93" i="28"/>
  <c r="AA43" i="28"/>
  <c r="AA33" i="28"/>
  <c r="AA110" i="28"/>
  <c r="AA60" i="28"/>
  <c r="AA77" i="28"/>
  <c r="AA76" i="28"/>
  <c r="AA92" i="28"/>
  <c r="AA73" i="28"/>
  <c r="AA106" i="28"/>
  <c r="AA80" i="28"/>
  <c r="AA102" i="28"/>
  <c r="Z110" i="39"/>
  <c r="Z108" i="39"/>
  <c r="Z106" i="39"/>
  <c r="Z104" i="39"/>
  <c r="Z102" i="39"/>
  <c r="Z100" i="39"/>
  <c r="Z98" i="39"/>
  <c r="Z96" i="39"/>
  <c r="Z94" i="39"/>
  <c r="Z92" i="39"/>
  <c r="Z90" i="39"/>
  <c r="Z88" i="39"/>
  <c r="Z86" i="39"/>
  <c r="Z84" i="39"/>
  <c r="Z82" i="39"/>
  <c r="Z80" i="39"/>
  <c r="Z78" i="39"/>
  <c r="Z76" i="39"/>
  <c r="Z74" i="39"/>
  <c r="Z72" i="39"/>
  <c r="Z70" i="39"/>
  <c r="Z68" i="39"/>
  <c r="Z66" i="39"/>
  <c r="Z64" i="39"/>
  <c r="Z62" i="39"/>
  <c r="Z60" i="39"/>
  <c r="Z58" i="39"/>
  <c r="Z56" i="39"/>
  <c r="Z54" i="39"/>
  <c r="Z52" i="39"/>
  <c r="Z50" i="39"/>
  <c r="Z48" i="39"/>
  <c r="Z46" i="39"/>
  <c r="Z44" i="39"/>
  <c r="Z42" i="39"/>
  <c r="Z40" i="39"/>
  <c r="Z38" i="39"/>
  <c r="Z36" i="39"/>
  <c r="Z34" i="39"/>
  <c r="Z32" i="39"/>
  <c r="Z30" i="39"/>
  <c r="Z28" i="39"/>
  <c r="Z26" i="39"/>
  <c r="Z24" i="39"/>
  <c r="Z22" i="39"/>
  <c r="Z20" i="39"/>
  <c r="Z18" i="39"/>
  <c r="Z16" i="39"/>
  <c r="Z14" i="39"/>
  <c r="Z12" i="39"/>
  <c r="Z109" i="39"/>
  <c r="Z105" i="39"/>
  <c r="Z101" i="39"/>
  <c r="Z97" i="39"/>
  <c r="Z93" i="39"/>
  <c r="Z89" i="39"/>
  <c r="Z85" i="39"/>
  <c r="Z81" i="39"/>
  <c r="Z77" i="39"/>
  <c r="Z73" i="39"/>
  <c r="Z69" i="39"/>
  <c r="Z65" i="39"/>
  <c r="Z61" i="39"/>
  <c r="Z57" i="39"/>
  <c r="Z53" i="39"/>
  <c r="Z49" i="39"/>
  <c r="Z45" i="39"/>
  <c r="Z41" i="39"/>
  <c r="Z37" i="39"/>
  <c r="Z33" i="39"/>
  <c r="Z29" i="39"/>
  <c r="Z25" i="39"/>
  <c r="Z21" i="39"/>
  <c r="Z17" i="39"/>
  <c r="Z13" i="39"/>
  <c r="Z107" i="39"/>
  <c r="Z103" i="39"/>
  <c r="Z99" i="39"/>
  <c r="Z95" i="39"/>
  <c r="Z91" i="39"/>
  <c r="Z87" i="39"/>
  <c r="Z83" i="39"/>
  <c r="Z79" i="39"/>
  <c r="Z75" i="39"/>
  <c r="Z71" i="39"/>
  <c r="Z67" i="39"/>
  <c r="Z63" i="39"/>
  <c r="Z59" i="39"/>
  <c r="Z55" i="39"/>
  <c r="Z51" i="39"/>
  <c r="Z47" i="39"/>
  <c r="Z43" i="39"/>
  <c r="Z39" i="39"/>
  <c r="Z35" i="39"/>
  <c r="Z31" i="39"/>
  <c r="Z27" i="39"/>
  <c r="Z23" i="39"/>
  <c r="Z19" i="39"/>
  <c r="Z15" i="39"/>
  <c r="Z11" i="39"/>
  <c r="H109" i="39"/>
  <c r="H107" i="39"/>
  <c r="H105" i="39"/>
  <c r="H103" i="39"/>
  <c r="H101" i="39"/>
  <c r="H99" i="39"/>
  <c r="H97" i="39"/>
  <c r="H95" i="39"/>
  <c r="H93" i="39"/>
  <c r="H91" i="39"/>
  <c r="H89" i="39"/>
  <c r="H87" i="39"/>
  <c r="H85" i="39"/>
  <c r="H83" i="39"/>
  <c r="H81" i="39"/>
  <c r="H79" i="39"/>
  <c r="H77" i="39"/>
  <c r="H75" i="39"/>
  <c r="H73" i="39"/>
  <c r="H71" i="39"/>
  <c r="H69" i="39"/>
  <c r="H67" i="39"/>
  <c r="H65" i="39"/>
  <c r="H63" i="39"/>
  <c r="H61" i="39"/>
  <c r="H59" i="39"/>
  <c r="H57" i="39"/>
  <c r="H55" i="39"/>
  <c r="H53" i="39"/>
  <c r="H51" i="39"/>
  <c r="H49" i="39"/>
  <c r="H47" i="39"/>
  <c r="H45" i="39"/>
  <c r="H43" i="39"/>
  <c r="H41" i="39"/>
  <c r="H39" i="39"/>
  <c r="H37" i="39"/>
  <c r="H35" i="39"/>
  <c r="H33" i="39"/>
  <c r="H31" i="39"/>
  <c r="H29" i="39"/>
  <c r="H27" i="39"/>
  <c r="H25" i="39"/>
  <c r="H23" i="39"/>
  <c r="H21" i="39"/>
  <c r="H19" i="39"/>
  <c r="H17" i="39"/>
  <c r="H15" i="39"/>
  <c r="H13" i="39"/>
  <c r="H11" i="39"/>
  <c r="H110" i="39"/>
  <c r="H108" i="39"/>
  <c r="H106" i="39"/>
  <c r="H104" i="39"/>
  <c r="H102" i="39"/>
  <c r="H100" i="39"/>
  <c r="H98" i="39"/>
  <c r="H96" i="39"/>
  <c r="H94" i="39"/>
  <c r="H92" i="39"/>
  <c r="H90" i="39"/>
  <c r="H88" i="39"/>
  <c r="H86" i="39"/>
  <c r="H84" i="39"/>
  <c r="H82" i="39"/>
  <c r="H80" i="39"/>
  <c r="H78" i="39"/>
  <c r="H76" i="39"/>
  <c r="H74" i="39"/>
  <c r="H72" i="39"/>
  <c r="H70" i="39"/>
  <c r="H68" i="39"/>
  <c r="H66" i="39"/>
  <c r="H64" i="39"/>
  <c r="H62" i="39"/>
  <c r="H60" i="39"/>
  <c r="H58" i="39"/>
  <c r="H56" i="39"/>
  <c r="H54" i="39"/>
  <c r="H52" i="39"/>
  <c r="H50" i="39"/>
  <c r="H48" i="39"/>
  <c r="H46" i="39"/>
  <c r="H44" i="39"/>
  <c r="H42" i="39"/>
  <c r="H40" i="39"/>
  <c r="H38" i="39"/>
  <c r="H36" i="39"/>
  <c r="H34" i="39"/>
  <c r="H32" i="39"/>
  <c r="H30" i="39"/>
  <c r="H28" i="39"/>
  <c r="H26" i="39"/>
  <c r="H24" i="39"/>
  <c r="H22" i="39"/>
  <c r="H20" i="39"/>
  <c r="H18" i="39"/>
  <c r="H16" i="39"/>
  <c r="H14" i="39"/>
  <c r="H12" i="39"/>
  <c r="N110" i="39"/>
  <c r="N108" i="39"/>
  <c r="N106" i="39"/>
  <c r="N109" i="39"/>
  <c r="N105" i="39"/>
  <c r="N103" i="39"/>
  <c r="N101" i="39"/>
  <c r="N99" i="39"/>
  <c r="N97" i="39"/>
  <c r="N95" i="39"/>
  <c r="N93" i="39"/>
  <c r="N91" i="39"/>
  <c r="N89" i="39"/>
  <c r="N87" i="39"/>
  <c r="N85" i="39"/>
  <c r="N83" i="39"/>
  <c r="N81" i="39"/>
  <c r="N79" i="39"/>
  <c r="N77" i="39"/>
  <c r="N75" i="39"/>
  <c r="N73" i="39"/>
  <c r="N71" i="39"/>
  <c r="N69" i="39"/>
  <c r="N67" i="39"/>
  <c r="N65" i="39"/>
  <c r="N63" i="39"/>
  <c r="N61" i="39"/>
  <c r="N59" i="39"/>
  <c r="N57" i="39"/>
  <c r="N55" i="39"/>
  <c r="N53" i="39"/>
  <c r="N51" i="39"/>
  <c r="N49" i="39"/>
  <c r="N47" i="39"/>
  <c r="N45" i="39"/>
  <c r="N43" i="39"/>
  <c r="N41" i="39"/>
  <c r="N39" i="39"/>
  <c r="N37" i="39"/>
  <c r="N35" i="39"/>
  <c r="N33" i="39"/>
  <c r="N31" i="39"/>
  <c r="N29" i="39"/>
  <c r="N27" i="39"/>
  <c r="N25" i="39"/>
  <c r="N23" i="39"/>
  <c r="N21" i="39"/>
  <c r="N19" i="39"/>
  <c r="N17" i="39"/>
  <c r="N15" i="39"/>
  <c r="N13" i="39"/>
  <c r="N11" i="39"/>
  <c r="N107" i="39"/>
  <c r="N104" i="39"/>
  <c r="N102" i="39"/>
  <c r="N100" i="39"/>
  <c r="N98" i="39"/>
  <c r="N96" i="39"/>
  <c r="N94" i="39"/>
  <c r="N92" i="39"/>
  <c r="N90" i="39"/>
  <c r="N88" i="39"/>
  <c r="N86" i="39"/>
  <c r="N84" i="39"/>
  <c r="N82" i="39"/>
  <c r="N80" i="39"/>
  <c r="N78" i="39"/>
  <c r="N76" i="39"/>
  <c r="N74" i="39"/>
  <c r="N72" i="39"/>
  <c r="N70" i="39"/>
  <c r="N68" i="39"/>
  <c r="N66" i="39"/>
  <c r="N64" i="39"/>
  <c r="N62" i="39"/>
  <c r="N60" i="39"/>
  <c r="N58" i="39"/>
  <c r="N56" i="39"/>
  <c r="N54" i="39"/>
  <c r="N52" i="39"/>
  <c r="N50" i="39"/>
  <c r="N48" i="39"/>
  <c r="N46" i="39"/>
  <c r="N44" i="39"/>
  <c r="N42" i="39"/>
  <c r="N40" i="39"/>
  <c r="N38" i="39"/>
  <c r="N36" i="39"/>
  <c r="N34" i="39"/>
  <c r="N32" i="39"/>
  <c r="N30" i="39"/>
  <c r="N28" i="39"/>
  <c r="N26" i="39"/>
  <c r="N24" i="39"/>
  <c r="N22" i="39"/>
  <c r="N20" i="39"/>
  <c r="N18" i="39"/>
  <c r="N16" i="39"/>
  <c r="N14" i="39"/>
  <c r="N12" i="39"/>
  <c r="AG14" i="39"/>
  <c r="AG13" i="39"/>
  <c r="AG11" i="39"/>
  <c r="AF11" i="39" a="1"/>
  <c r="AA11" i="39" a="1"/>
  <c r="AG15" i="39"/>
  <c r="T110" i="39"/>
  <c r="T108" i="39"/>
  <c r="T106" i="39"/>
  <c r="T104" i="39"/>
  <c r="T102" i="39"/>
  <c r="T100" i="39"/>
  <c r="T98" i="39"/>
  <c r="T96" i="39"/>
  <c r="T94" i="39"/>
  <c r="T92" i="39"/>
  <c r="T90" i="39"/>
  <c r="T88" i="39"/>
  <c r="T86" i="39"/>
  <c r="T84" i="39"/>
  <c r="T82" i="39"/>
  <c r="T80" i="39"/>
  <c r="T78" i="39"/>
  <c r="T76" i="39"/>
  <c r="T74" i="39"/>
  <c r="T72" i="39"/>
  <c r="T70" i="39"/>
  <c r="T68" i="39"/>
  <c r="T66" i="39"/>
  <c r="T64" i="39"/>
  <c r="T62" i="39"/>
  <c r="T60" i="39"/>
  <c r="T58" i="39"/>
  <c r="T56" i="39"/>
  <c r="T54" i="39"/>
  <c r="T52" i="39"/>
  <c r="T50" i="39"/>
  <c r="T48" i="39"/>
  <c r="T46" i="39"/>
  <c r="T44" i="39"/>
  <c r="T42" i="39"/>
  <c r="T40" i="39"/>
  <c r="T38" i="39"/>
  <c r="T36" i="39"/>
  <c r="T34" i="39"/>
  <c r="T32" i="39"/>
  <c r="T30" i="39"/>
  <c r="T28" i="39"/>
  <c r="T26" i="39"/>
  <c r="T24" i="39"/>
  <c r="T22" i="39"/>
  <c r="T20" i="39"/>
  <c r="T18" i="39"/>
  <c r="T16" i="39"/>
  <c r="T14" i="39"/>
  <c r="T12" i="39"/>
  <c r="T107" i="39"/>
  <c r="T103" i="39"/>
  <c r="T99" i="39"/>
  <c r="T95" i="39"/>
  <c r="T91" i="39"/>
  <c r="T87" i="39"/>
  <c r="T83" i="39"/>
  <c r="T79" i="39"/>
  <c r="T75" i="39"/>
  <c r="T71" i="39"/>
  <c r="T67" i="39"/>
  <c r="T63" i="39"/>
  <c r="T59" i="39"/>
  <c r="T55" i="39"/>
  <c r="T51" i="39"/>
  <c r="T47" i="39"/>
  <c r="T43" i="39"/>
  <c r="T39" i="39"/>
  <c r="T35" i="39"/>
  <c r="T31" i="39"/>
  <c r="T27" i="39"/>
  <c r="T23" i="39"/>
  <c r="T19" i="39"/>
  <c r="T15" i="39"/>
  <c r="T11" i="39"/>
  <c r="T109" i="39"/>
  <c r="T105" i="39"/>
  <c r="T101" i="39"/>
  <c r="T97" i="39"/>
  <c r="T93" i="39"/>
  <c r="T89" i="39"/>
  <c r="T85" i="39"/>
  <c r="T81" i="39"/>
  <c r="T77" i="39"/>
  <c r="T73" i="39"/>
  <c r="T69" i="39"/>
  <c r="T65" i="39"/>
  <c r="T61" i="39"/>
  <c r="T57" i="39"/>
  <c r="T53" i="39"/>
  <c r="T49" i="39"/>
  <c r="T45" i="39"/>
  <c r="T41" i="39"/>
  <c r="T37" i="39"/>
  <c r="T33" i="39"/>
  <c r="T29" i="39"/>
  <c r="T25" i="39"/>
  <c r="T21" i="39"/>
  <c r="T17" i="39"/>
  <c r="T13" i="39"/>
  <c r="AG12" i="39"/>
  <c r="H109" i="35"/>
  <c r="H63" i="35"/>
  <c r="H25" i="35"/>
  <c r="H80" i="35"/>
  <c r="H53" i="35"/>
  <c r="H108" i="35"/>
  <c r="H104" i="35"/>
  <c r="H30" i="35"/>
  <c r="H12" i="35"/>
  <c r="H41" i="35"/>
  <c r="H106" i="35"/>
  <c r="H89" i="35"/>
  <c r="H73" i="35"/>
  <c r="H21" i="35"/>
  <c r="H105" i="35"/>
  <c r="H33" i="35"/>
  <c r="H46" i="35"/>
  <c r="H99" i="35"/>
  <c r="H81" i="35"/>
  <c r="H35" i="35"/>
  <c r="H44" i="35"/>
  <c r="H13" i="35"/>
  <c r="H68" i="35"/>
  <c r="H57" i="35"/>
  <c r="H48" i="35"/>
  <c r="H26" i="35"/>
  <c r="H87" i="35"/>
  <c r="H38" i="35"/>
  <c r="H75" i="35"/>
  <c r="H84" i="35"/>
  <c r="H60" i="35"/>
  <c r="H49" i="35"/>
  <c r="H20" i="35"/>
  <c r="H94" i="35"/>
  <c r="H61" i="35"/>
  <c r="H102" i="35"/>
  <c r="H110" i="35"/>
  <c r="H56" i="35"/>
  <c r="H11" i="35"/>
  <c r="H86" i="35"/>
  <c r="H83" i="35"/>
  <c r="H24" i="35"/>
  <c r="H95" i="35"/>
  <c r="H54" i="35"/>
  <c r="H52" i="35"/>
  <c r="H31" i="35"/>
  <c r="H51" i="35"/>
  <c r="H32" i="35"/>
  <c r="H45" i="35"/>
  <c r="H22" i="35"/>
  <c r="H18" i="35"/>
  <c r="H17" i="35"/>
  <c r="H77" i="35"/>
  <c r="H37" i="35"/>
  <c r="H71" i="35"/>
  <c r="H65" i="35"/>
  <c r="H67" i="35"/>
  <c r="H40" i="35"/>
  <c r="H29" i="35"/>
  <c r="H14" i="35"/>
  <c r="H92" i="35"/>
  <c r="H27" i="35"/>
  <c r="H28" i="35"/>
  <c r="H50" i="35"/>
  <c r="H23" i="35"/>
  <c r="H42" i="35"/>
  <c r="H66" i="35"/>
  <c r="H91" i="35"/>
  <c r="H58" i="35"/>
  <c r="H59" i="35"/>
  <c r="H107" i="35"/>
  <c r="H85" i="35"/>
  <c r="H97" i="35"/>
  <c r="H100" i="35"/>
  <c r="H82" i="35"/>
  <c r="H43" i="35"/>
  <c r="H19" i="35"/>
  <c r="H98" i="35"/>
  <c r="H70" i="35"/>
  <c r="H88" i="35"/>
  <c r="H16" i="35"/>
  <c r="H93" i="35"/>
  <c r="H47" i="35"/>
  <c r="H64" i="35"/>
  <c r="H69" i="35"/>
  <c r="H101" i="35"/>
  <c r="H96" i="35"/>
  <c r="H90" i="35"/>
  <c r="H79" i="35"/>
  <c r="H15" i="35"/>
  <c r="H78" i="35"/>
  <c r="H74" i="35"/>
  <c r="H62" i="35"/>
  <c r="H76" i="35"/>
  <c r="H72" i="35"/>
  <c r="H39" i="35"/>
  <c r="H34" i="35"/>
  <c r="H55" i="35"/>
  <c r="H36" i="35"/>
  <c r="AA92" i="33"/>
  <c r="AA37" i="33"/>
  <c r="AA77" i="33"/>
  <c r="AA105" i="33"/>
  <c r="AA22" i="33"/>
  <c r="AA23" i="33"/>
  <c r="AA102" i="33"/>
  <c r="AA36" i="33"/>
  <c r="AA107" i="33"/>
  <c r="AA109" i="33"/>
  <c r="AA28" i="33"/>
  <c r="AA40" i="33"/>
  <c r="AA82" i="33"/>
  <c r="AA84" i="33"/>
  <c r="AA49" i="33"/>
  <c r="AA59" i="33"/>
  <c r="AA26" i="33"/>
  <c r="AA50" i="33"/>
  <c r="AA101" i="33"/>
  <c r="AA33" i="33"/>
  <c r="AA30" i="33"/>
  <c r="AA56" i="33"/>
  <c r="AA46" i="33"/>
  <c r="AA79" i="33"/>
  <c r="AA107" i="28"/>
  <c r="AA69" i="28"/>
  <c r="AA24" i="28"/>
  <c r="AA66" i="28"/>
  <c r="AA86" i="28"/>
  <c r="AA49" i="28"/>
  <c r="AA38" i="28"/>
  <c r="AA19" i="28"/>
  <c r="AA20" i="28"/>
  <c r="AA87" i="28"/>
  <c r="AA89" i="28"/>
  <c r="AA32" i="28"/>
  <c r="AA61" i="28"/>
  <c r="AA36" i="28"/>
  <c r="AA101" i="28"/>
  <c r="AA75" i="28"/>
  <c r="AA16" i="28"/>
  <c r="AA104" i="28"/>
  <c r="AA63" i="28"/>
  <c r="AA65" i="28"/>
  <c r="AA46" i="28"/>
  <c r="AA45" i="28"/>
  <c r="AA82" i="28"/>
  <c r="AA35" i="28"/>
  <c r="AA94" i="28"/>
  <c r="AA37" i="28"/>
  <c r="AA62" i="28"/>
  <c r="AA15" i="28"/>
  <c r="AA84" i="28"/>
  <c r="AA26" i="28"/>
  <c r="AA79" i="28"/>
  <c r="AA40" i="28"/>
  <c r="AA97" i="28"/>
  <c r="AA21" i="28"/>
  <c r="AA52" i="28"/>
  <c r="AA64" i="28"/>
  <c r="AA108" i="28"/>
  <c r="AA71" i="28"/>
  <c r="AA18" i="28"/>
  <c r="AA58" i="28"/>
  <c r="AA55" i="28"/>
  <c r="AA100" i="28"/>
  <c r="AA98" i="28"/>
  <c r="AA91" i="28"/>
  <c r="AA31" i="28"/>
  <c r="AA23" i="28"/>
  <c r="AA56" i="28"/>
  <c r="AA42" i="28"/>
  <c r="AA96" i="28"/>
  <c r="AA57" i="28"/>
  <c r="AA81" i="28"/>
  <c r="AA30" i="28"/>
  <c r="AA85" i="28"/>
  <c r="AA50" i="28"/>
  <c r="AA51" i="28"/>
  <c r="AA13" i="28"/>
  <c r="AA14" i="28"/>
  <c r="AA103" i="28"/>
  <c r="AA109" i="28"/>
  <c r="AA59" i="28"/>
  <c r="AA99" i="28"/>
  <c r="AA53" i="28"/>
  <c r="AA41" i="28"/>
  <c r="AA88" i="28"/>
  <c r="AA70" i="28"/>
  <c r="AA105" i="28"/>
  <c r="AA34" i="28"/>
  <c r="AA47" i="28"/>
  <c r="AA22" i="28"/>
  <c r="AA67" i="28"/>
  <c r="AA12" i="28"/>
  <c r="AA11" i="28"/>
  <c r="AA44" i="28"/>
  <c r="AA48" i="28"/>
  <c r="AA29" i="28"/>
  <c r="AA17" i="28"/>
  <c r="AA68" i="28"/>
  <c r="AA95" i="28"/>
  <c r="AA25" i="28"/>
  <c r="AA54" i="28"/>
  <c r="AA74" i="28"/>
  <c r="AA27" i="28"/>
  <c r="AA72" i="28"/>
  <c r="AA83" i="28"/>
  <c r="AA90" i="28"/>
  <c r="AA28" i="28"/>
  <c r="H18" i="28"/>
  <c r="H107" i="28"/>
  <c r="H30" i="28"/>
  <c r="H84" i="28"/>
  <c r="H104" i="28"/>
  <c r="H67" i="28"/>
  <c r="H29" i="28"/>
  <c r="H102" i="28"/>
  <c r="H66" i="28"/>
  <c r="H23" i="28"/>
  <c r="H60" i="28"/>
  <c r="H51" i="28"/>
  <c r="H28" i="28"/>
  <c r="H106" i="28"/>
  <c r="H103" i="28"/>
  <c r="H11" i="28"/>
  <c r="H80" i="28"/>
  <c r="H56" i="28"/>
  <c r="H93" i="28"/>
  <c r="H38" i="28"/>
  <c r="H91" i="28"/>
  <c r="H90" i="28"/>
  <c r="H88" i="28"/>
  <c r="H35" i="28"/>
  <c r="H76" i="28"/>
  <c r="H22" i="28"/>
  <c r="H100" i="28"/>
  <c r="H78" i="28"/>
  <c r="H43" i="28"/>
  <c r="H50" i="28"/>
  <c r="H34" i="28"/>
  <c r="H49" i="28"/>
  <c r="H65" i="28"/>
  <c r="H73" i="28"/>
  <c r="H77" i="28"/>
  <c r="H61" i="28"/>
  <c r="H74" i="28"/>
  <c r="H26" i="28"/>
  <c r="H58" i="28"/>
  <c r="H12" i="28"/>
  <c r="H92" i="28"/>
  <c r="H89" i="28"/>
  <c r="H48" i="28"/>
  <c r="H109" i="28"/>
  <c r="H97" i="28"/>
  <c r="H108" i="28"/>
  <c r="H85" i="28"/>
  <c r="H63" i="28"/>
  <c r="H72" i="28"/>
  <c r="H101" i="28"/>
  <c r="H25" i="28"/>
  <c r="H53" i="28"/>
  <c r="H19" i="28"/>
  <c r="H81" i="28"/>
  <c r="H20" i="28"/>
  <c r="H98" i="28"/>
  <c r="H95" i="28"/>
  <c r="H70" i="28"/>
  <c r="H17" i="28"/>
  <c r="H110" i="28"/>
  <c r="H14" i="28"/>
  <c r="H40" i="28"/>
  <c r="H46" i="28"/>
  <c r="H32" i="28"/>
  <c r="H45" i="28"/>
  <c r="H79" i="28"/>
  <c r="H47" i="28"/>
  <c r="H69" i="28"/>
  <c r="H82" i="28"/>
  <c r="H99" i="28"/>
  <c r="H57" i="28"/>
  <c r="H52" i="28"/>
  <c r="H83" i="28"/>
  <c r="H59" i="28"/>
  <c r="H94" i="28"/>
  <c r="H42" i="28"/>
  <c r="H31" i="28"/>
  <c r="H71" i="28"/>
  <c r="H68" i="28"/>
  <c r="H37" i="28"/>
  <c r="H105" i="28"/>
  <c r="H39" i="28"/>
  <c r="H16" i="28"/>
  <c r="H21" i="28"/>
  <c r="H44" i="28"/>
  <c r="H36" i="28"/>
  <c r="H96" i="28"/>
  <c r="H54" i="28"/>
  <c r="H75" i="28"/>
  <c r="H64" i="28"/>
  <c r="H86" i="28"/>
  <c r="H33" i="28"/>
  <c r="H87" i="28"/>
  <c r="H24" i="28"/>
  <c r="H41" i="28"/>
  <c r="H55" i="28"/>
  <c r="H62" i="28"/>
  <c r="H13" i="28"/>
  <c r="H15" i="28"/>
  <c r="H12" i="33"/>
  <c r="H95" i="33"/>
  <c r="H51" i="33"/>
  <c r="H72" i="33"/>
  <c r="H70" i="33"/>
  <c r="H97" i="33"/>
  <c r="H101" i="33"/>
  <c r="H100" i="33"/>
  <c r="H37" i="33"/>
  <c r="H92" i="33"/>
  <c r="H17" i="33"/>
  <c r="H106" i="33"/>
  <c r="H82" i="33"/>
  <c r="H50" i="33"/>
  <c r="H80" i="33"/>
  <c r="H44" i="33"/>
  <c r="H25" i="33"/>
  <c r="H19" i="33"/>
  <c r="H77" i="33"/>
  <c r="H68" i="33"/>
  <c r="H69" i="33"/>
  <c r="H13" i="33"/>
  <c r="H27" i="33"/>
  <c r="H86" i="33"/>
  <c r="H108" i="33"/>
  <c r="H56" i="33"/>
  <c r="H107" i="33"/>
  <c r="H42" i="33"/>
  <c r="H67" i="33"/>
  <c r="H93" i="33"/>
  <c r="H52" i="33"/>
  <c r="H23" i="33"/>
  <c r="H34" i="33"/>
  <c r="H88" i="33"/>
  <c r="H26" i="33"/>
  <c r="H99" i="33"/>
  <c r="H21" i="33"/>
  <c r="H24" i="33"/>
  <c r="H30" i="33"/>
  <c r="H40" i="33"/>
  <c r="H11" i="33"/>
  <c r="H38" i="33"/>
  <c r="H84" i="33"/>
  <c r="H29" i="33"/>
  <c r="H85" i="33"/>
  <c r="H49" i="33"/>
  <c r="H91" i="33"/>
  <c r="H98" i="33"/>
  <c r="H83" i="33"/>
  <c r="H109" i="33"/>
  <c r="H36" i="33"/>
  <c r="H20" i="33"/>
  <c r="H18" i="33"/>
  <c r="H41" i="33"/>
  <c r="H102" i="33"/>
  <c r="H35" i="33"/>
  <c r="H90" i="33"/>
  <c r="H73" i="33"/>
  <c r="H71" i="33"/>
  <c r="H31" i="33"/>
  <c r="H104" i="33"/>
  <c r="H53" i="33"/>
  <c r="H28" i="33"/>
  <c r="H79" i="33"/>
  <c r="H78" i="33"/>
  <c r="H62" i="33"/>
  <c r="H64" i="33"/>
  <c r="H63" i="33"/>
  <c r="H46" i="33"/>
  <c r="H105" i="33"/>
  <c r="H58" i="33"/>
  <c r="H66" i="33"/>
  <c r="H22" i="33"/>
  <c r="H57" i="33"/>
  <c r="H43" i="33"/>
  <c r="H65" i="33"/>
  <c r="H76" i="33"/>
  <c r="H45" i="33"/>
  <c r="H16" i="33"/>
  <c r="H47" i="33"/>
  <c r="H55" i="33"/>
  <c r="H89" i="33"/>
  <c r="H103" i="33"/>
  <c r="H87" i="33"/>
  <c r="H81" i="33"/>
  <c r="H48" i="33"/>
  <c r="H32" i="33"/>
  <c r="H96" i="33"/>
  <c r="H75" i="33"/>
  <c r="H110" i="33"/>
  <c r="H14" i="33"/>
  <c r="H39" i="33"/>
  <c r="H15" i="33"/>
  <c r="H60" i="33"/>
  <c r="H59" i="33"/>
  <c r="H54" i="33"/>
  <c r="H33" i="33"/>
  <c r="H94" i="33"/>
  <c r="H74" i="33"/>
  <c r="H61" i="33"/>
  <c r="Z37" i="37"/>
  <c r="Z94" i="37"/>
  <c r="Z36" i="37"/>
  <c r="Z71" i="37"/>
  <c r="Z21" i="37"/>
  <c r="Z56" i="37"/>
  <c r="Z72" i="37"/>
  <c r="Z100" i="37"/>
  <c r="Z40" i="37"/>
  <c r="Z104" i="37"/>
  <c r="Z85" i="37"/>
  <c r="Z103" i="37"/>
  <c r="Z26" i="37"/>
  <c r="Z60" i="37"/>
  <c r="Z99" i="37"/>
  <c r="Z96" i="37"/>
  <c r="Z75" i="37"/>
  <c r="Z93" i="37"/>
  <c r="Z17" i="37"/>
  <c r="Z51" i="37"/>
  <c r="Z89" i="37"/>
  <c r="Z77" i="37"/>
  <c r="Z28" i="37"/>
  <c r="Z16" i="37"/>
  <c r="Z68" i="37"/>
  <c r="Z30" i="37"/>
  <c r="Z44" i="37"/>
  <c r="Z98" i="37"/>
  <c r="Z45" i="37"/>
  <c r="Z73" i="37"/>
  <c r="Z90" i="37"/>
  <c r="Z41" i="37"/>
  <c r="Z11" i="37"/>
  <c r="Z101" i="37"/>
  <c r="Z49" i="37"/>
  <c r="Z13" i="37"/>
  <c r="Z46" i="37"/>
  <c r="Z70" i="37"/>
  <c r="Z58" i="37"/>
  <c r="Z107" i="37"/>
  <c r="Z27" i="37"/>
  <c r="Z42" i="37"/>
  <c r="Z12" i="37"/>
  <c r="Z57" i="37"/>
  <c r="Z82" i="37"/>
  <c r="Z15" i="37"/>
  <c r="Z92" i="37"/>
  <c r="Z109" i="37"/>
  <c r="Z33" i="37"/>
  <c r="Z80" i="37"/>
  <c r="Z105" i="37"/>
  <c r="Z19" i="37"/>
  <c r="Z95" i="37"/>
  <c r="Z64" i="37"/>
  <c r="Z24" i="37"/>
  <c r="Z61" i="37"/>
  <c r="Z18" i="37"/>
  <c r="Z87" i="37"/>
  <c r="Z53" i="37"/>
  <c r="Z102" i="37"/>
  <c r="Z76" i="37"/>
  <c r="Z48" i="37"/>
  <c r="Z108" i="37"/>
  <c r="Z83" i="37"/>
  <c r="Z50" i="37"/>
  <c r="Z35" i="37"/>
  <c r="Z29" i="37"/>
  <c r="Z79" i="37"/>
  <c r="Z74" i="37"/>
  <c r="Z31" i="37"/>
  <c r="Z65" i="37"/>
  <c r="Z22" i="37"/>
  <c r="Z38" i="37"/>
  <c r="Z78" i="37"/>
  <c r="Z47" i="37"/>
  <c r="Z66" i="37"/>
  <c r="Z54" i="37"/>
  <c r="Z39" i="37"/>
  <c r="Z81" i="37"/>
  <c r="Z59" i="37"/>
  <c r="Z106" i="37"/>
  <c r="Z34" i="37"/>
  <c r="Z23" i="37"/>
  <c r="Z84" i="37"/>
  <c r="Z25" i="37"/>
  <c r="Z14" i="37"/>
  <c r="Z63" i="37"/>
  <c r="Z69" i="37"/>
  <c r="Z110" i="37"/>
  <c r="Z20" i="37"/>
  <c r="Z67" i="37"/>
  <c r="Z55" i="37"/>
  <c r="Z32" i="37"/>
  <c r="Z91" i="37"/>
  <c r="Z88" i="37"/>
  <c r="Z62" i="37"/>
  <c r="Z86" i="37"/>
  <c r="Z43" i="37"/>
  <c r="Z52" i="37"/>
  <c r="Z97" i="37"/>
  <c r="N75" i="34"/>
  <c r="N70" i="34"/>
  <c r="N103" i="34"/>
  <c r="N17" i="34"/>
  <c r="N102" i="34"/>
  <c r="N55" i="34"/>
  <c r="N59" i="34"/>
  <c r="N71" i="34"/>
  <c r="N42" i="34"/>
  <c r="N81" i="34"/>
  <c r="N23" i="34"/>
  <c r="N76" i="34"/>
  <c r="N84" i="34"/>
  <c r="N79" i="34"/>
  <c r="N67" i="34"/>
  <c r="N90" i="34"/>
  <c r="N72" i="34"/>
  <c r="N52" i="34"/>
  <c r="N46" i="34"/>
  <c r="N28" i="34"/>
  <c r="N19" i="34"/>
  <c r="N97" i="34"/>
  <c r="N85" i="34"/>
  <c r="N49" i="34"/>
  <c r="N88" i="34"/>
  <c r="N53" i="34"/>
  <c r="N99" i="34"/>
  <c r="N107" i="34"/>
  <c r="N89" i="34"/>
  <c r="N26" i="34"/>
  <c r="N109" i="34"/>
  <c r="N65" i="34"/>
  <c r="N62" i="34"/>
  <c r="N24" i="34"/>
  <c r="N61" i="34"/>
  <c r="N11" i="34"/>
  <c r="N31" i="34"/>
  <c r="N41" i="34"/>
  <c r="N60" i="34"/>
  <c r="N92" i="34"/>
  <c r="N30" i="34"/>
  <c r="N86" i="34"/>
  <c r="N50" i="34"/>
  <c r="N64" i="34"/>
  <c r="N45" i="34"/>
  <c r="N105" i="34"/>
  <c r="N58" i="34"/>
  <c r="N110" i="34"/>
  <c r="N91" i="34"/>
  <c r="N15" i="34"/>
  <c r="N87" i="34"/>
  <c r="N38" i="34"/>
  <c r="N96" i="34"/>
  <c r="N34" i="34"/>
  <c r="N56" i="34"/>
  <c r="N82" i="34"/>
  <c r="N94" i="34"/>
  <c r="N33" i="34"/>
  <c r="N106" i="34"/>
  <c r="N66" i="34"/>
  <c r="N54" i="34"/>
  <c r="N29" i="34"/>
  <c r="N101" i="34"/>
  <c r="N98" i="34"/>
  <c r="N51" i="34"/>
  <c r="N27" i="34"/>
  <c r="N14" i="34"/>
  <c r="N63" i="34"/>
  <c r="N108" i="34"/>
  <c r="N40" i="34"/>
  <c r="N78" i="34"/>
  <c r="N48" i="34"/>
  <c r="N36" i="34"/>
  <c r="N100" i="34"/>
  <c r="N16" i="34"/>
  <c r="N37" i="34"/>
  <c r="N25" i="34"/>
  <c r="N83" i="34"/>
  <c r="N95" i="34"/>
  <c r="N39" i="34"/>
  <c r="N74" i="34"/>
  <c r="N69" i="34"/>
  <c r="N20" i="34"/>
  <c r="N22" i="34"/>
  <c r="N35" i="34"/>
  <c r="N32" i="34"/>
  <c r="N47" i="34"/>
  <c r="N73" i="34"/>
  <c r="N44" i="34"/>
  <c r="N57" i="34"/>
  <c r="N43" i="34"/>
  <c r="N12" i="34"/>
  <c r="N21" i="34"/>
  <c r="N13" i="34"/>
  <c r="N77" i="34"/>
  <c r="N18" i="34"/>
  <c r="N80" i="34"/>
  <c r="N104" i="34"/>
  <c r="N93" i="34"/>
  <c r="N68" i="34"/>
  <c r="N15" i="33"/>
  <c r="N98" i="33"/>
  <c r="N35" i="33"/>
  <c r="N59" i="33"/>
  <c r="N73" i="33"/>
  <c r="N80" i="33"/>
  <c r="N13" i="33"/>
  <c r="N74" i="33"/>
  <c r="N18" i="33"/>
  <c r="N31" i="33"/>
  <c r="N20" i="33"/>
  <c r="N41" i="33"/>
  <c r="N87" i="33"/>
  <c r="N105" i="33"/>
  <c r="N65" i="33"/>
  <c r="N68" i="33"/>
  <c r="N45" i="33"/>
  <c r="N57" i="33"/>
  <c r="N102" i="33"/>
  <c r="N40" i="33"/>
  <c r="N77" i="33"/>
  <c r="N32" i="33"/>
  <c r="N29" i="33"/>
  <c r="N44" i="33"/>
  <c r="N69" i="33"/>
  <c r="N16" i="33"/>
  <c r="N95" i="33"/>
  <c r="N93" i="33"/>
  <c r="N61" i="33"/>
  <c r="N30" i="33"/>
  <c r="N66" i="33"/>
  <c r="N70" i="33"/>
  <c r="N46" i="33"/>
  <c r="N109" i="33"/>
  <c r="N86" i="33"/>
  <c r="N56" i="33"/>
  <c r="N36" i="33"/>
  <c r="N104" i="33"/>
  <c r="N97" i="33"/>
  <c r="N27" i="33"/>
  <c r="N43" i="33"/>
  <c r="N54" i="33"/>
  <c r="N72" i="33"/>
  <c r="N50" i="33"/>
  <c r="N78" i="33"/>
  <c r="N83" i="33"/>
  <c r="N100" i="33"/>
  <c r="N60" i="33"/>
  <c r="N71" i="33"/>
  <c r="N110" i="33"/>
  <c r="N94" i="33"/>
  <c r="N91" i="33"/>
  <c r="N64" i="33"/>
  <c r="N63" i="33"/>
  <c r="N25" i="33"/>
  <c r="N81" i="33"/>
  <c r="N49" i="33"/>
  <c r="N55" i="33"/>
  <c r="N101" i="33"/>
  <c r="N21" i="33"/>
  <c r="N58" i="33"/>
  <c r="N53" i="33"/>
  <c r="N38" i="33"/>
  <c r="N19" i="33"/>
  <c r="N12" i="33"/>
  <c r="N106" i="33"/>
  <c r="N28" i="33"/>
  <c r="N51" i="33"/>
  <c r="N67" i="33"/>
  <c r="N96" i="33"/>
  <c r="N47" i="33"/>
  <c r="N99" i="33"/>
  <c r="N23" i="33"/>
  <c r="N107" i="33"/>
  <c r="N89" i="33"/>
  <c r="N84" i="33"/>
  <c r="N85" i="33"/>
  <c r="N52" i="33"/>
  <c r="N39" i="33"/>
  <c r="N22" i="33"/>
  <c r="N11" i="33"/>
  <c r="N76" i="33"/>
  <c r="N88" i="33"/>
  <c r="N108" i="33"/>
  <c r="N17" i="33"/>
  <c r="N42" i="33"/>
  <c r="N33" i="33"/>
  <c r="N26" i="33"/>
  <c r="N48" i="33"/>
  <c r="N14" i="33"/>
  <c r="N103" i="33"/>
  <c r="N37" i="33"/>
  <c r="N82" i="33"/>
  <c r="N34" i="33"/>
  <c r="N62" i="33"/>
  <c r="N79" i="33"/>
  <c r="N92" i="33"/>
  <c r="N90" i="33"/>
  <c r="N75" i="33"/>
  <c r="N24" i="33"/>
  <c r="Z53" i="33"/>
  <c r="Z93" i="33"/>
  <c r="Z60" i="33"/>
  <c r="Z22" i="33"/>
  <c r="Z94" i="33"/>
  <c r="Z57" i="33"/>
  <c r="Z106" i="33"/>
  <c r="Z45" i="33"/>
  <c r="Z55" i="33"/>
  <c r="Z82" i="33"/>
  <c r="Z73" i="33"/>
  <c r="Z84" i="33"/>
  <c r="Z46" i="33"/>
  <c r="Z24" i="33"/>
  <c r="Z40" i="33"/>
  <c r="Z19" i="33"/>
  <c r="Z67" i="33"/>
  <c r="Z79" i="33"/>
  <c r="Z62" i="33"/>
  <c r="Z44" i="33"/>
  <c r="Z21" i="33"/>
  <c r="Z75" i="33"/>
  <c r="Z74" i="33"/>
  <c r="Z108" i="33"/>
  <c r="Z20" i="33"/>
  <c r="Z33" i="33"/>
  <c r="Z35" i="33"/>
  <c r="Z100" i="33"/>
  <c r="Z81" i="33"/>
  <c r="Z16" i="33"/>
  <c r="Z90" i="33"/>
  <c r="Z37" i="33"/>
  <c r="Z48" i="33"/>
  <c r="Z68" i="33"/>
  <c r="Z76" i="33"/>
  <c r="Z97" i="33"/>
  <c r="Z30" i="33"/>
  <c r="Z101" i="33"/>
  <c r="Z43" i="33"/>
  <c r="Z104" i="33"/>
  <c r="Z12" i="33"/>
  <c r="Z54" i="33"/>
  <c r="Z50" i="33"/>
  <c r="Z86" i="33"/>
  <c r="Z109" i="33"/>
  <c r="Z107" i="33"/>
  <c r="Z83" i="33"/>
  <c r="Z98" i="33"/>
  <c r="Z13" i="33"/>
  <c r="Z25" i="33"/>
  <c r="Z58" i="33"/>
  <c r="Z72" i="33"/>
  <c r="Z52" i="33"/>
  <c r="Z14" i="33"/>
  <c r="Z77" i="33"/>
  <c r="Z11" i="33"/>
  <c r="Z38" i="33"/>
  <c r="Z65" i="33"/>
  <c r="Z49" i="33"/>
  <c r="Z110" i="33"/>
  <c r="Z27" i="33"/>
  <c r="Z91" i="33"/>
  <c r="Z56" i="33"/>
  <c r="Z102" i="33"/>
  <c r="Z89" i="33"/>
  <c r="Z32" i="33"/>
  <c r="Z63" i="33"/>
  <c r="Z51" i="33"/>
  <c r="Z64" i="33"/>
  <c r="Z92" i="33"/>
  <c r="Z95" i="33"/>
  <c r="Z87" i="33"/>
  <c r="Z69" i="33"/>
  <c r="Z41" i="33"/>
  <c r="Z99" i="33"/>
  <c r="Z78" i="33"/>
  <c r="Z29" i="33"/>
  <c r="Z88" i="33"/>
  <c r="Z18" i="33"/>
  <c r="Z66" i="33"/>
  <c r="Z105" i="33"/>
  <c r="Z71" i="33"/>
  <c r="Z39" i="33"/>
  <c r="Z80" i="33"/>
  <c r="Z15" i="33"/>
  <c r="Z42" i="33"/>
  <c r="Z96" i="33"/>
  <c r="Z26" i="33"/>
  <c r="Z47" i="33"/>
  <c r="Z61" i="33"/>
  <c r="Z34" i="33"/>
  <c r="Z36" i="33"/>
  <c r="Z31" i="33"/>
  <c r="Z85" i="33"/>
  <c r="Z70" i="33"/>
  <c r="Z59" i="33"/>
  <c r="Z17" i="33"/>
  <c r="Z103" i="33"/>
  <c r="Z23" i="33"/>
  <c r="Z28" i="33"/>
  <c r="H41" i="37"/>
  <c r="H103" i="37"/>
  <c r="H105" i="37"/>
  <c r="H39" i="37"/>
  <c r="H14" i="37"/>
  <c r="H92" i="37"/>
  <c r="H67" i="37"/>
  <c r="H26" i="37"/>
  <c r="H104" i="37"/>
  <c r="H71" i="37"/>
  <c r="H46" i="37"/>
  <c r="H21" i="37"/>
  <c r="H99" i="37"/>
  <c r="H42" i="37"/>
  <c r="H96" i="37"/>
  <c r="H63" i="37"/>
  <c r="H38" i="37"/>
  <c r="H13" i="37"/>
  <c r="H91" i="37"/>
  <c r="H98" i="37"/>
  <c r="H64" i="37"/>
  <c r="H62" i="37"/>
  <c r="H68" i="37"/>
  <c r="H34" i="37"/>
  <c r="H56" i="37"/>
  <c r="H54" i="37"/>
  <c r="H44" i="37"/>
  <c r="H90" i="37"/>
  <c r="H48" i="37"/>
  <c r="H30" i="37"/>
  <c r="H36" i="37"/>
  <c r="H82" i="37"/>
  <c r="H24" i="37"/>
  <c r="H22" i="37"/>
  <c r="H20" i="37"/>
  <c r="H18" i="37"/>
  <c r="H16" i="37"/>
  <c r="H109" i="37"/>
  <c r="H12" i="37"/>
  <c r="H74" i="37"/>
  <c r="H95" i="37"/>
  <c r="H101" i="37"/>
  <c r="H107" i="37"/>
  <c r="H89" i="37"/>
  <c r="H79" i="37"/>
  <c r="H69" i="37"/>
  <c r="H75" i="37"/>
  <c r="H93" i="37"/>
  <c r="H50" i="37"/>
  <c r="H86" i="37"/>
  <c r="H87" i="37"/>
  <c r="H72" i="37"/>
  <c r="H78" i="37"/>
  <c r="H53" i="37"/>
  <c r="H28" i="37"/>
  <c r="H66" i="37"/>
  <c r="H73" i="37"/>
  <c r="H40" i="37"/>
  <c r="H110" i="37"/>
  <c r="H85" i="37"/>
  <c r="H60" i="37"/>
  <c r="H35" i="37"/>
  <c r="H65" i="37"/>
  <c r="H32" i="37"/>
  <c r="H102" i="37"/>
  <c r="H77" i="37"/>
  <c r="H52" i="37"/>
  <c r="H27" i="37"/>
  <c r="H81" i="37"/>
  <c r="H55" i="37"/>
  <c r="H61" i="37"/>
  <c r="H59" i="37"/>
  <c r="H57" i="37"/>
  <c r="H47" i="37"/>
  <c r="H45" i="37"/>
  <c r="H51" i="37"/>
  <c r="H49" i="37"/>
  <c r="H31" i="37"/>
  <c r="H37" i="37"/>
  <c r="H43" i="37"/>
  <c r="H33" i="37"/>
  <c r="H23" i="37"/>
  <c r="H29" i="37"/>
  <c r="H19" i="37"/>
  <c r="H25" i="37"/>
  <c r="H15" i="37"/>
  <c r="H108" i="37"/>
  <c r="H11" i="37"/>
  <c r="H17" i="37"/>
  <c r="H94" i="37"/>
  <c r="H100" i="37"/>
  <c r="H58" i="37"/>
  <c r="H80" i="37"/>
  <c r="H70" i="37"/>
  <c r="H76" i="37"/>
  <c r="H106" i="37"/>
  <c r="H84" i="37"/>
  <c r="H97" i="37"/>
  <c r="H88" i="37"/>
  <c r="H83" i="37"/>
  <c r="H87" i="38"/>
  <c r="H62" i="38"/>
  <c r="H61" i="38"/>
  <c r="H36" i="38"/>
  <c r="H27" i="38"/>
  <c r="H34" i="38"/>
  <c r="H24" i="38"/>
  <c r="H78" i="38"/>
  <c r="H53" i="38"/>
  <c r="H12" i="38"/>
  <c r="H41" i="38"/>
  <c r="H88" i="38"/>
  <c r="H39" i="38"/>
  <c r="H17" i="38"/>
  <c r="H76" i="38"/>
  <c r="H51" i="38"/>
  <c r="H42" i="38"/>
  <c r="H103" i="38"/>
  <c r="H54" i="38"/>
  <c r="H37" i="38"/>
  <c r="H49" i="38"/>
  <c r="H106" i="38"/>
  <c r="H64" i="38"/>
  <c r="H110" i="38"/>
  <c r="H93" i="38"/>
  <c r="H52" i="38"/>
  <c r="H19" i="38"/>
  <c r="H97" i="38"/>
  <c r="H71" i="38"/>
  <c r="H30" i="38"/>
  <c r="H13" i="38"/>
  <c r="H83" i="38"/>
  <c r="H74" i="38"/>
  <c r="H55" i="38"/>
  <c r="H107" i="38"/>
  <c r="H15" i="38"/>
  <c r="H75" i="38"/>
  <c r="H104" i="38"/>
  <c r="H29" i="38"/>
  <c r="H33" i="38"/>
  <c r="H86" i="38"/>
  <c r="H35" i="38"/>
  <c r="H46" i="38"/>
  <c r="H89" i="38"/>
  <c r="H22" i="38"/>
  <c r="H73" i="38"/>
  <c r="H101" i="38"/>
  <c r="H66" i="38"/>
  <c r="H28" i="38"/>
  <c r="H14" i="38"/>
  <c r="H56" i="38"/>
  <c r="H65" i="38"/>
  <c r="H91" i="38"/>
  <c r="H96" i="38"/>
  <c r="H105" i="38"/>
  <c r="H59" i="38"/>
  <c r="H16" i="38"/>
  <c r="H45" i="38"/>
  <c r="H25" i="38"/>
  <c r="H31" i="38"/>
  <c r="H68" i="38"/>
  <c r="H26" i="38"/>
  <c r="H38" i="38"/>
  <c r="H99" i="38"/>
  <c r="H48" i="38"/>
  <c r="H85" i="38"/>
  <c r="H11" i="38"/>
  <c r="H77" i="38"/>
  <c r="H69" i="38"/>
  <c r="H94" i="38"/>
  <c r="H72" i="38"/>
  <c r="H40" i="38"/>
  <c r="H32" i="38"/>
  <c r="H63" i="38"/>
  <c r="H95" i="38"/>
  <c r="H23" i="38"/>
  <c r="H100" i="38"/>
  <c r="H98" i="38"/>
  <c r="H47" i="38"/>
  <c r="H84" i="38"/>
  <c r="H50" i="38"/>
  <c r="H70" i="38"/>
  <c r="H81" i="38"/>
  <c r="H80" i="38"/>
  <c r="H109" i="38"/>
  <c r="H43" i="38"/>
  <c r="H79" i="38"/>
  <c r="H21" i="38"/>
  <c r="H82" i="38"/>
  <c r="H102" i="38"/>
  <c r="H44" i="38"/>
  <c r="H57" i="38"/>
  <c r="H58" i="38"/>
  <c r="H18" i="38"/>
  <c r="H67" i="38"/>
  <c r="H108" i="38"/>
  <c r="H92" i="38"/>
  <c r="H60" i="38"/>
  <c r="H20" i="38"/>
  <c r="H90" i="38"/>
  <c r="AH11" i="32" a="1"/>
  <c r="AA81" i="33" l="1"/>
  <c r="AA69" i="33"/>
  <c r="AA32" i="33"/>
  <c r="AA57" i="33"/>
  <c r="AA88" i="33"/>
  <c r="AA89" i="33"/>
  <c r="AA39" i="34"/>
  <c r="AA56" i="34"/>
  <c r="AA53" i="34"/>
  <c r="AA28" i="34"/>
  <c r="AA78" i="34"/>
  <c r="AA41" i="34"/>
  <c r="AH11" i="28" a="1"/>
  <c r="AH31" i="28" s="1"/>
  <c r="AA44" i="33"/>
  <c r="AA42" i="33"/>
  <c r="AA66" i="33"/>
  <c r="AA18" i="33"/>
  <c r="AA65" i="33"/>
  <c r="AA93" i="33"/>
  <c r="AA101" i="34"/>
  <c r="AA107" i="34"/>
  <c r="AA69" i="34"/>
  <c r="AA65" i="34"/>
  <c r="AA75" i="34"/>
  <c r="AA64" i="34"/>
  <c r="AF99" i="35"/>
  <c r="AF46" i="35"/>
  <c r="AF53" i="35"/>
  <c r="AF55" i="35"/>
  <c r="AF97" i="35"/>
  <c r="AF77" i="35"/>
  <c r="AA96" i="34"/>
  <c r="AA59" i="34"/>
  <c r="AA19" i="34"/>
  <c r="AA23" i="34"/>
  <c r="AA60" i="34"/>
  <c r="AA47" i="34"/>
  <c r="AA108" i="33"/>
  <c r="AA11" i="33"/>
  <c r="AA21" i="33"/>
  <c r="AA75" i="33"/>
  <c r="AA86" i="33"/>
  <c r="AA35" i="33"/>
  <c r="AA74" i="34"/>
  <c r="AA89" i="34"/>
  <c r="AA105" i="34"/>
  <c r="AA13" i="34"/>
  <c r="AA29" i="34"/>
  <c r="AA84" i="34"/>
  <c r="AF78" i="35"/>
  <c r="AF109" i="35"/>
  <c r="AF37" i="35"/>
  <c r="AF61" i="35"/>
  <c r="AF83" i="35"/>
  <c r="AF52" i="35"/>
  <c r="AA54" i="34"/>
  <c r="AA85" i="34"/>
  <c r="AA35" i="34"/>
  <c r="AA98" i="34"/>
  <c r="AA36" i="34"/>
  <c r="AA68" i="34"/>
  <c r="AA14" i="33"/>
  <c r="AA13" i="33"/>
  <c r="AA55" i="33"/>
  <c r="AA97" i="33"/>
  <c r="AA100" i="33"/>
  <c r="AA99" i="33"/>
  <c r="AA81" i="34"/>
  <c r="AA77" i="34"/>
  <c r="AA42" i="34"/>
  <c r="AA22" i="34"/>
  <c r="AA24" i="34"/>
  <c r="AA27" i="34"/>
  <c r="AF58" i="35"/>
  <c r="AF24" i="35"/>
  <c r="AF88" i="35"/>
  <c r="AF21" i="35"/>
  <c r="AF28" i="35"/>
  <c r="AF38" i="35"/>
  <c r="AA98" i="33"/>
  <c r="AA24" i="33"/>
  <c r="AA19" i="33"/>
  <c r="AA87" i="33"/>
  <c r="AA39" i="33"/>
  <c r="AA85" i="33"/>
  <c r="AA79" i="34"/>
  <c r="AA55" i="34"/>
  <c r="AA97" i="34"/>
  <c r="AA58" i="34"/>
  <c r="AA100" i="34"/>
  <c r="AA20" i="34"/>
  <c r="AA43" i="34"/>
  <c r="AA12" i="33"/>
  <c r="AH11" i="33" s="1" a="1"/>
  <c r="AH65" i="33" s="1"/>
  <c r="AA72" i="33"/>
  <c r="AA104" i="33"/>
  <c r="AA20" i="33"/>
  <c r="AA41" i="33"/>
  <c r="AA83" i="33"/>
  <c r="AA14" i="34"/>
  <c r="AA46" i="34"/>
  <c r="AA70" i="34"/>
  <c r="AA32" i="34"/>
  <c r="AA106" i="34"/>
  <c r="AA30" i="34"/>
  <c r="AA63" i="34"/>
  <c r="AF71" i="35"/>
  <c r="AF35" i="35"/>
  <c r="AF20" i="35"/>
  <c r="AF69" i="35"/>
  <c r="AF110" i="35"/>
  <c r="AF31" i="35"/>
  <c r="AA16" i="34"/>
  <c r="AA25" i="34"/>
  <c r="AA67" i="34"/>
  <c r="AA37" i="34"/>
  <c r="AA102" i="34"/>
  <c r="AA108" i="34"/>
  <c r="AA48" i="34"/>
  <c r="AF81" i="35"/>
  <c r="AF95" i="35"/>
  <c r="AF44" i="35"/>
  <c r="AF56" i="35"/>
  <c r="AF82" i="35"/>
  <c r="AF22" i="35"/>
  <c r="AA80" i="33"/>
  <c r="AA60" i="33"/>
  <c r="AA54" i="33"/>
  <c r="AA94" i="33"/>
  <c r="AA78" i="33"/>
  <c r="AA67" i="33"/>
  <c r="AA29" i="33"/>
  <c r="AA70" i="33"/>
  <c r="AA74" i="33"/>
  <c r="AA53" i="33"/>
  <c r="AF11" i="35"/>
  <c r="AA103" i="34"/>
  <c r="AA44" i="34"/>
  <c r="AA18" i="34"/>
  <c r="AA90" i="34"/>
  <c r="AA110" i="34"/>
  <c r="AA11" i="34"/>
  <c r="AF70" i="35"/>
  <c r="AF57" i="35"/>
  <c r="AF33" i="35"/>
  <c r="AF100" i="35"/>
  <c r="AF96" i="35"/>
  <c r="AF26" i="35"/>
  <c r="AA58" i="33"/>
  <c r="AA68" i="33"/>
  <c r="AA38" i="33"/>
  <c r="AA25" i="33"/>
  <c r="AA71" i="33"/>
  <c r="AA34" i="33"/>
  <c r="AA15" i="33"/>
  <c r="AA52" i="34"/>
  <c r="AA87" i="34"/>
  <c r="AA34" i="34"/>
  <c r="AA80" i="34"/>
  <c r="AA91" i="34"/>
  <c r="AA109" i="34"/>
  <c r="AF72" i="35"/>
  <c r="AF87" i="35"/>
  <c r="AF102" i="35"/>
  <c r="AF91" i="35"/>
  <c r="AF15" i="35"/>
  <c r="AF27" i="35"/>
  <c r="AA51" i="34"/>
  <c r="AA66" i="34"/>
  <c r="AA92" i="34"/>
  <c r="AA49" i="34"/>
  <c r="AA104" i="34"/>
  <c r="AA15" i="34"/>
  <c r="AA83" i="34"/>
  <c r="AA91" i="33"/>
  <c r="AA62" i="33"/>
  <c r="AA106" i="33"/>
  <c r="AA31" i="33"/>
  <c r="AA103" i="33"/>
  <c r="AA90" i="33"/>
  <c r="AA16" i="33"/>
  <c r="AA57" i="34"/>
  <c r="AA50" i="34"/>
  <c r="AA71" i="34"/>
  <c r="AA72" i="34"/>
  <c r="AA88" i="34"/>
  <c r="AA26" i="34"/>
  <c r="AF40" i="35"/>
  <c r="AF106" i="35"/>
  <c r="AF51" i="35"/>
  <c r="AF92" i="35"/>
  <c r="AF65" i="35"/>
  <c r="AF45" i="35"/>
  <c r="AA63" i="33"/>
  <c r="AA52" i="33"/>
  <c r="AA27" i="33"/>
  <c r="AA17" i="33"/>
  <c r="AA95" i="33"/>
  <c r="AA64" i="33"/>
  <c r="AA48" i="33"/>
  <c r="AA45" i="34"/>
  <c r="AA17" i="34"/>
  <c r="AA38" i="34"/>
  <c r="AA31" i="34"/>
  <c r="AA93" i="34"/>
  <c r="AA33" i="34"/>
  <c r="AF48" i="35"/>
  <c r="AF17" i="35"/>
  <c r="AF90" i="35"/>
  <c r="AF108" i="35"/>
  <c r="AF75" i="35"/>
  <c r="AF49" i="35"/>
  <c r="AA51" i="33"/>
  <c r="AA43" i="33"/>
  <c r="AA47" i="33"/>
  <c r="AA73" i="33"/>
  <c r="AA110" i="33"/>
  <c r="AA61" i="33"/>
  <c r="AA76" i="33"/>
  <c r="AA45" i="33"/>
  <c r="AA62" i="34"/>
  <c r="AA95" i="34"/>
  <c r="AA86" i="34"/>
  <c r="AA12" i="34"/>
  <c r="AH11" i="34" s="1" a="1"/>
  <c r="AA82" i="34"/>
  <c r="AF34" i="35"/>
  <c r="AF105" i="35"/>
  <c r="AF101" i="35"/>
  <c r="AF98" i="35"/>
  <c r="AF79" i="35"/>
  <c r="AF29" i="35"/>
  <c r="AF103" i="35"/>
  <c r="AF93" i="35"/>
  <c r="AF73" i="35"/>
  <c r="AF66" i="35"/>
  <c r="AF36" i="35"/>
  <c r="AF25" i="35"/>
  <c r="AF104" i="37"/>
  <c r="AF26" i="37"/>
  <c r="AF76" i="37"/>
  <c r="AF56" i="37"/>
  <c r="AF38" i="37"/>
  <c r="AF64" i="37"/>
  <c r="AF65" i="37"/>
  <c r="AF40" i="37"/>
  <c r="AF69" i="37"/>
  <c r="AF41" i="37"/>
  <c r="AF21" i="37"/>
  <c r="AF53" i="37"/>
  <c r="AF74" i="37"/>
  <c r="AF28" i="37"/>
  <c r="AF92" i="37"/>
  <c r="AF106" i="37"/>
  <c r="AF96" i="37"/>
  <c r="AF67" i="37"/>
  <c r="AF46" i="37"/>
  <c r="AF81" i="37"/>
  <c r="AF20" i="37"/>
  <c r="AF55" i="37"/>
  <c r="AF62" i="37"/>
  <c r="AF99" i="37"/>
  <c r="AF22" i="37"/>
  <c r="AF43" i="37"/>
  <c r="AF51" i="37"/>
  <c r="AF78" i="37"/>
  <c r="AF42" i="37"/>
  <c r="AF90" i="37"/>
  <c r="AF18" i="37"/>
  <c r="AF105" i="37"/>
  <c r="AF89" i="37"/>
  <c r="AF73" i="37"/>
  <c r="AF109" i="37"/>
  <c r="AF19" i="37"/>
  <c r="AF15" i="37"/>
  <c r="AF63" i="37"/>
  <c r="AF47" i="37"/>
  <c r="AF31" i="37"/>
  <c r="AF24" i="37"/>
  <c r="AF85" i="37"/>
  <c r="AF29" i="37"/>
  <c r="AF27" i="37"/>
  <c r="AF48" i="37"/>
  <c r="AF68" i="37"/>
  <c r="AF36" i="37"/>
  <c r="AF25" i="37"/>
  <c r="AF71" i="37"/>
  <c r="AF45" i="37"/>
  <c r="AF32" i="37"/>
  <c r="AF82" i="37"/>
  <c r="AF75" i="37"/>
  <c r="AF14" i="37"/>
  <c r="AF77" i="37"/>
  <c r="AF52" i="37"/>
  <c r="AF17" i="37"/>
  <c r="AF86" i="37"/>
  <c r="AF23" i="37"/>
  <c r="AF80" i="37"/>
  <c r="AF97" i="37"/>
  <c r="AF87" i="37"/>
  <c r="AF91" i="37"/>
  <c r="AF60" i="37"/>
  <c r="AF35" i="37"/>
  <c r="AF37" i="37"/>
  <c r="AF103" i="37"/>
  <c r="AF108" i="37"/>
  <c r="AF44" i="37"/>
  <c r="AF58" i="37"/>
  <c r="AF94" i="37"/>
  <c r="AF50" i="37"/>
  <c r="AF30" i="37"/>
  <c r="AF54" i="37"/>
  <c r="AF39" i="37"/>
  <c r="AF59" i="37"/>
  <c r="AF13" i="37"/>
  <c r="AF79" i="37"/>
  <c r="AF93" i="37"/>
  <c r="AF49" i="37"/>
  <c r="AF84" i="37"/>
  <c r="AF70" i="37"/>
  <c r="AF66" i="37"/>
  <c r="AF33" i="37"/>
  <c r="AF34" i="37"/>
  <c r="AF95" i="37"/>
  <c r="AF102" i="37"/>
  <c r="AF100" i="37"/>
  <c r="AF57" i="37"/>
  <c r="AF107" i="37"/>
  <c r="AF61" i="37"/>
  <c r="AF83" i="37"/>
  <c r="AF88" i="37"/>
  <c r="AF110" i="37"/>
  <c r="AF101" i="37"/>
  <c r="AF16" i="37"/>
  <c r="AF98" i="37"/>
  <c r="AF72" i="37"/>
  <c r="AF12" i="37"/>
  <c r="AF11" i="37"/>
  <c r="AF70" i="38"/>
  <c r="AF102" i="38"/>
  <c r="AF76" i="38"/>
  <c r="AF93" i="38"/>
  <c r="AF65" i="38"/>
  <c r="AF107" i="38"/>
  <c r="AF43" i="38"/>
  <c r="AF63" i="38"/>
  <c r="AF89" i="38"/>
  <c r="AF105" i="38"/>
  <c r="AF32" i="38"/>
  <c r="AF97" i="38"/>
  <c r="AF56" i="38"/>
  <c r="AF86" i="38"/>
  <c r="AF61" i="38"/>
  <c r="AF77" i="38"/>
  <c r="AF49" i="38"/>
  <c r="AF82" i="38"/>
  <c r="AF51" i="38"/>
  <c r="AF72" i="38"/>
  <c r="AF98" i="38"/>
  <c r="AF25" i="38"/>
  <c r="AF41" i="38"/>
  <c r="AF84" i="38"/>
  <c r="AF101" i="38"/>
  <c r="AF64" i="38"/>
  <c r="AF94" i="38"/>
  <c r="AF75" i="38"/>
  <c r="AF81" i="38"/>
  <c r="AF71" i="38"/>
  <c r="AF69" i="38"/>
  <c r="AF68" i="38"/>
  <c r="AF85" i="38"/>
  <c r="AF106" i="38"/>
  <c r="AF38" i="38"/>
  <c r="AF35" i="38"/>
  <c r="AF26" i="38"/>
  <c r="AF96" i="38"/>
  <c r="AF39" i="38"/>
  <c r="AF103" i="38"/>
  <c r="AF13" i="38"/>
  <c r="AF31" i="38"/>
  <c r="AF52" i="38"/>
  <c r="AF27" i="38"/>
  <c r="AF17" i="38"/>
  <c r="AF87" i="38"/>
  <c r="AF55" i="38"/>
  <c r="AF58" i="38"/>
  <c r="AF42" i="38"/>
  <c r="AF47" i="38"/>
  <c r="AF66" i="38"/>
  <c r="AF109" i="38"/>
  <c r="AF108" i="38"/>
  <c r="AF78" i="38"/>
  <c r="AF57" i="38"/>
  <c r="AF92" i="38"/>
  <c r="AF99" i="38"/>
  <c r="AF100" i="38"/>
  <c r="AF80" i="38"/>
  <c r="AF60" i="38"/>
  <c r="AF30" i="38"/>
  <c r="AF21" i="38"/>
  <c r="AF90" i="38"/>
  <c r="AF50" i="38"/>
  <c r="AF104" i="38"/>
  <c r="AF37" i="38"/>
  <c r="AF54" i="38"/>
  <c r="AF23" i="38"/>
  <c r="AF46" i="38"/>
  <c r="AF28" i="38"/>
  <c r="AF20" i="38"/>
  <c r="AF79" i="38"/>
  <c r="AF45" i="38"/>
  <c r="AF14" i="38"/>
  <c r="AF15" i="38"/>
  <c r="AF40" i="38"/>
  <c r="AF33" i="38"/>
  <c r="AF110" i="38"/>
  <c r="AF36" i="38"/>
  <c r="AF24" i="38"/>
  <c r="AF88" i="38"/>
  <c r="AF73" i="38"/>
  <c r="AF48" i="38"/>
  <c r="AF91" i="38"/>
  <c r="AF62" i="38"/>
  <c r="AF44" i="38"/>
  <c r="AF34" i="38"/>
  <c r="AF59" i="38"/>
  <c r="AF83" i="38"/>
  <c r="AF67" i="38"/>
  <c r="AF74" i="38"/>
  <c r="AF53" i="38"/>
  <c r="AF95" i="38"/>
  <c r="AF19" i="38"/>
  <c r="AF18" i="38"/>
  <c r="AF16" i="38"/>
  <c r="AF12" i="38"/>
  <c r="AF22" i="38"/>
  <c r="AF11" i="38"/>
  <c r="AF29" i="38"/>
  <c r="AA92" i="38"/>
  <c r="AA29" i="38"/>
  <c r="AA93" i="38"/>
  <c r="AA14" i="38"/>
  <c r="AA20" i="38"/>
  <c r="AA99" i="38"/>
  <c r="AA105" i="38"/>
  <c r="AA23" i="38"/>
  <c r="AA66" i="38"/>
  <c r="AA43" i="38"/>
  <c r="AA32" i="38"/>
  <c r="AA24" i="38"/>
  <c r="AA38" i="38"/>
  <c r="AA50" i="38"/>
  <c r="AA45" i="38"/>
  <c r="AA44" i="38"/>
  <c r="AA81" i="38"/>
  <c r="AA83" i="38"/>
  <c r="AA68" i="38"/>
  <c r="AA70" i="38"/>
  <c r="AA94" i="38"/>
  <c r="AA18" i="38"/>
  <c r="AA13" i="38"/>
  <c r="AA11" i="38"/>
  <c r="AA60" i="38"/>
  <c r="AA15" i="38"/>
  <c r="AA56" i="38"/>
  <c r="AA107" i="38"/>
  <c r="AA104" i="38"/>
  <c r="AA88" i="38"/>
  <c r="AA54" i="38"/>
  <c r="AA84" i="38"/>
  <c r="AA36" i="38"/>
  <c r="AA48" i="38"/>
  <c r="AA26" i="38"/>
  <c r="AA106" i="38"/>
  <c r="AA102" i="38"/>
  <c r="AA76" i="38"/>
  <c r="AA69" i="38"/>
  <c r="AA95" i="38"/>
  <c r="AA25" i="38"/>
  <c r="AA51" i="38"/>
  <c r="AA91" i="38"/>
  <c r="AA22" i="38"/>
  <c r="AA90" i="38"/>
  <c r="AA86" i="38"/>
  <c r="AA103" i="38"/>
  <c r="AA78" i="38"/>
  <c r="AA110" i="38"/>
  <c r="AA67" i="38"/>
  <c r="AA16" i="38"/>
  <c r="AA39" i="38"/>
  <c r="AA79" i="38"/>
  <c r="AA55" i="38"/>
  <c r="AA41" i="38"/>
  <c r="AA65" i="38"/>
  <c r="AA75" i="38"/>
  <c r="AA108" i="38"/>
  <c r="AA89" i="38"/>
  <c r="AA53" i="38"/>
  <c r="AA87" i="38"/>
  <c r="AA47" i="38"/>
  <c r="AA59" i="38"/>
  <c r="AA17" i="38"/>
  <c r="AA73" i="38"/>
  <c r="AA37" i="38"/>
  <c r="AA82" i="38"/>
  <c r="AA77" i="38"/>
  <c r="AA58" i="38"/>
  <c r="AA57" i="38"/>
  <c r="AA63" i="38"/>
  <c r="AA101" i="38"/>
  <c r="AA64" i="38"/>
  <c r="AA30" i="38"/>
  <c r="AA62" i="38"/>
  <c r="AA80" i="38"/>
  <c r="AA109" i="38"/>
  <c r="AA72" i="38"/>
  <c r="AA71" i="38"/>
  <c r="AA46" i="38"/>
  <c r="AA85" i="38"/>
  <c r="AA61" i="38"/>
  <c r="AA98" i="38"/>
  <c r="AA21" i="38"/>
  <c r="AA19" i="38"/>
  <c r="AA42" i="38"/>
  <c r="AA34" i="38"/>
  <c r="AA35" i="38"/>
  <c r="AA97" i="38"/>
  <c r="AA74" i="38"/>
  <c r="AA12" i="38"/>
  <c r="AA96" i="38"/>
  <c r="AA52" i="38"/>
  <c r="AA31" i="38"/>
  <c r="AA100" i="38"/>
  <c r="AA49" i="38"/>
  <c r="AA33" i="38"/>
  <c r="AA27" i="38"/>
  <c r="AA40" i="38"/>
  <c r="AA28" i="38"/>
  <c r="AF25" i="34"/>
  <c r="AF87" i="34"/>
  <c r="AF31" i="34"/>
  <c r="AF71" i="34"/>
  <c r="AF85" i="34"/>
  <c r="AF45" i="34"/>
  <c r="AF44" i="34"/>
  <c r="AF46" i="34"/>
  <c r="AF107" i="34"/>
  <c r="AF36" i="34"/>
  <c r="AF43" i="34"/>
  <c r="AF73" i="34"/>
  <c r="AF56" i="34"/>
  <c r="AF20" i="34"/>
  <c r="AF18" i="34"/>
  <c r="AF15" i="34"/>
  <c r="AF50" i="34"/>
  <c r="AF51" i="34"/>
  <c r="AF27" i="34"/>
  <c r="AF29" i="34"/>
  <c r="AF33" i="34"/>
  <c r="AF24" i="34"/>
  <c r="AF88" i="34"/>
  <c r="AF77" i="34"/>
  <c r="AF91" i="34"/>
  <c r="AF84" i="34"/>
  <c r="AF106" i="34"/>
  <c r="AF67" i="34"/>
  <c r="AF23" i="34"/>
  <c r="AF69" i="34"/>
  <c r="AF28" i="34"/>
  <c r="AF34" i="34"/>
  <c r="AF97" i="34"/>
  <c r="AF65" i="34"/>
  <c r="AF30" i="34"/>
  <c r="AF62" i="34"/>
  <c r="AF102" i="34"/>
  <c r="AF80" i="34"/>
  <c r="AF110" i="34"/>
  <c r="AF109" i="34"/>
  <c r="AF75" i="34"/>
  <c r="AF66" i="34"/>
  <c r="AF37" i="34"/>
  <c r="AF19" i="34"/>
  <c r="AF41" i="34"/>
  <c r="AF98" i="34"/>
  <c r="AF99" i="34"/>
  <c r="AF16" i="34"/>
  <c r="AF74" i="34"/>
  <c r="AF42" i="34"/>
  <c r="AF93" i="34"/>
  <c r="AF13" i="34"/>
  <c r="AF54" i="34"/>
  <c r="AF38" i="34"/>
  <c r="AF49" i="34"/>
  <c r="AF35" i="34"/>
  <c r="AF53" i="34"/>
  <c r="AF72" i="34"/>
  <c r="AF22" i="34"/>
  <c r="AF60" i="34"/>
  <c r="AF100" i="34"/>
  <c r="AF82" i="34"/>
  <c r="AF47" i="34"/>
  <c r="AF61" i="34"/>
  <c r="AF76" i="34"/>
  <c r="AF64" i="34"/>
  <c r="AF95" i="34"/>
  <c r="AF92" i="34"/>
  <c r="AF94" i="34"/>
  <c r="AF104" i="34"/>
  <c r="AF39" i="34"/>
  <c r="AF89" i="34"/>
  <c r="AF105" i="34"/>
  <c r="AF108" i="34"/>
  <c r="AF55" i="34"/>
  <c r="AF70" i="34"/>
  <c r="AF101" i="34"/>
  <c r="AF58" i="34"/>
  <c r="AF68" i="34"/>
  <c r="AF96" i="34"/>
  <c r="AF103" i="34"/>
  <c r="AF21" i="34"/>
  <c r="AF32" i="34"/>
  <c r="AF48" i="34"/>
  <c r="AF59" i="34"/>
  <c r="AF63" i="34"/>
  <c r="AF26" i="34"/>
  <c r="AF78" i="34"/>
  <c r="AF86" i="34"/>
  <c r="AF52" i="34"/>
  <c r="AF40" i="34"/>
  <c r="AF90" i="34"/>
  <c r="AF83" i="34"/>
  <c r="AF17" i="34"/>
  <c r="AF57" i="34"/>
  <c r="AF79" i="34"/>
  <c r="AF81" i="34"/>
  <c r="AF14" i="34"/>
  <c r="AF12" i="34"/>
  <c r="AF11" i="34"/>
  <c r="AH11" i="37" a="1"/>
  <c r="AA103" i="35"/>
  <c r="AA66" i="35"/>
  <c r="AA22" i="35"/>
  <c r="AA65" i="35"/>
  <c r="AA76" i="35"/>
  <c r="AA28" i="35"/>
  <c r="AA69" i="35"/>
  <c r="AA51" i="35"/>
  <c r="AA34" i="35"/>
  <c r="AA107" i="35"/>
  <c r="AA63" i="35"/>
  <c r="AA61" i="35"/>
  <c r="AA38" i="35"/>
  <c r="AA101" i="35"/>
  <c r="AA19" i="35"/>
  <c r="AA105" i="35"/>
  <c r="AA64" i="35"/>
  <c r="AA95" i="35"/>
  <c r="AA58" i="35"/>
  <c r="AA21" i="35"/>
  <c r="AA74" i="35"/>
  <c r="AA60" i="35"/>
  <c r="AA23" i="35"/>
  <c r="AA87" i="35"/>
  <c r="AA70" i="35"/>
  <c r="AA62" i="35"/>
  <c r="AA35" i="35"/>
  <c r="AA90" i="35"/>
  <c r="AA43" i="35"/>
  <c r="AA92" i="35"/>
  <c r="AA85" i="35"/>
  <c r="AA27" i="35"/>
  <c r="AA32" i="35"/>
  <c r="AA37" i="35"/>
  <c r="AA89" i="35"/>
  <c r="AA100" i="35"/>
  <c r="AA17" i="35"/>
  <c r="AA68" i="35"/>
  <c r="AA110" i="35"/>
  <c r="AA102" i="35"/>
  <c r="AA106" i="35"/>
  <c r="AA29" i="35"/>
  <c r="AA72" i="35"/>
  <c r="AA86" i="35"/>
  <c r="AA41" i="35"/>
  <c r="AA77" i="35"/>
  <c r="AA84" i="35"/>
  <c r="AA13" i="35"/>
  <c r="AA56" i="35"/>
  <c r="AA11" i="35"/>
  <c r="AA82" i="35"/>
  <c r="AA94" i="35"/>
  <c r="AA55" i="35"/>
  <c r="AA18" i="35"/>
  <c r="AA83" i="35"/>
  <c r="AA44" i="35"/>
  <c r="AA50" i="35"/>
  <c r="AA24" i="35"/>
  <c r="AA88" i="35"/>
  <c r="AA71" i="35"/>
  <c r="AA45" i="35"/>
  <c r="AA26" i="35"/>
  <c r="AA20" i="35"/>
  <c r="AA57" i="35"/>
  <c r="AA49" i="35"/>
  <c r="AA52" i="35"/>
  <c r="AA53" i="35"/>
  <c r="AA104" i="35"/>
  <c r="AA67" i="35"/>
  <c r="AA31" i="35"/>
  <c r="AA47" i="35"/>
  <c r="AA108" i="35"/>
  <c r="AA36" i="35"/>
  <c r="AA59" i="35"/>
  <c r="AA42" i="35"/>
  <c r="AA16" i="35"/>
  <c r="AA80" i="35"/>
  <c r="AA54" i="35"/>
  <c r="AA99" i="35"/>
  <c r="AA78" i="35"/>
  <c r="AA30" i="35"/>
  <c r="AA75" i="35"/>
  <c r="AA93" i="35"/>
  <c r="AA79" i="35"/>
  <c r="AA91" i="35"/>
  <c r="AA96" i="35"/>
  <c r="AA48" i="35"/>
  <c r="AA33" i="35"/>
  <c r="AA39" i="35"/>
  <c r="AA40" i="35"/>
  <c r="AA81" i="35"/>
  <c r="AA14" i="35"/>
  <c r="AA46" i="35"/>
  <c r="AA12" i="35"/>
  <c r="AA109" i="35"/>
  <c r="AA73" i="35"/>
  <c r="AA98" i="35"/>
  <c r="AA97" i="35"/>
  <c r="AA25" i="35"/>
  <c r="AA15" i="35"/>
  <c r="AA109" i="39"/>
  <c r="AA107" i="39"/>
  <c r="AA105" i="39"/>
  <c r="AA103" i="39"/>
  <c r="AA101" i="39"/>
  <c r="AA99" i="39"/>
  <c r="AA97" i="39"/>
  <c r="AA95" i="39"/>
  <c r="AA93" i="39"/>
  <c r="AA91" i="39"/>
  <c r="AA89" i="39"/>
  <c r="AA87" i="39"/>
  <c r="AA85" i="39"/>
  <c r="AA83" i="39"/>
  <c r="AA81" i="39"/>
  <c r="AA79" i="39"/>
  <c r="AA77" i="39"/>
  <c r="AA75" i="39"/>
  <c r="AA73" i="39"/>
  <c r="AA71" i="39"/>
  <c r="AA69" i="39"/>
  <c r="AA67" i="39"/>
  <c r="AA65" i="39"/>
  <c r="AA63" i="39"/>
  <c r="AA61" i="39"/>
  <c r="AA59" i="39"/>
  <c r="AA57" i="39"/>
  <c r="AA55" i="39"/>
  <c r="AA53" i="39"/>
  <c r="AA51" i="39"/>
  <c r="AA49" i="39"/>
  <c r="AA47" i="39"/>
  <c r="AA45" i="39"/>
  <c r="AA43" i="39"/>
  <c r="AA41" i="39"/>
  <c r="AA39" i="39"/>
  <c r="AA37" i="39"/>
  <c r="AA35" i="39"/>
  <c r="AA33" i="39"/>
  <c r="AA31" i="39"/>
  <c r="AA29" i="39"/>
  <c r="AA27" i="39"/>
  <c r="AA25" i="39"/>
  <c r="AA23" i="39"/>
  <c r="AA21" i="39"/>
  <c r="AA19" i="39"/>
  <c r="AA17" i="39"/>
  <c r="AA15" i="39"/>
  <c r="AA13" i="39"/>
  <c r="AA11" i="39"/>
  <c r="AA108" i="39"/>
  <c r="AA104" i="39"/>
  <c r="AA100" i="39"/>
  <c r="AA96" i="39"/>
  <c r="AA92" i="39"/>
  <c r="AA88" i="39"/>
  <c r="AA84" i="39"/>
  <c r="AA80" i="39"/>
  <c r="AA76" i="39"/>
  <c r="AA72" i="39"/>
  <c r="AA68" i="39"/>
  <c r="AA64" i="39"/>
  <c r="AA60" i="39"/>
  <c r="AA56" i="39"/>
  <c r="AA52" i="39"/>
  <c r="AA48" i="39"/>
  <c r="AA44" i="39"/>
  <c r="AA40" i="39"/>
  <c r="AA36" i="39"/>
  <c r="AA32" i="39"/>
  <c r="AA28" i="39"/>
  <c r="AA24" i="39"/>
  <c r="AA20" i="39"/>
  <c r="AA16" i="39"/>
  <c r="AA12" i="39"/>
  <c r="AA110" i="39"/>
  <c r="AA106" i="39"/>
  <c r="AA102" i="39"/>
  <c r="AA98" i="39"/>
  <c r="AA94" i="39"/>
  <c r="AA90" i="39"/>
  <c r="AA86" i="39"/>
  <c r="AA82" i="39"/>
  <c r="AA78" i="39"/>
  <c r="AA74" i="39"/>
  <c r="AA70" i="39"/>
  <c r="AA66" i="39"/>
  <c r="AA62" i="39"/>
  <c r="AA58" i="39"/>
  <c r="AA54" i="39"/>
  <c r="AA50" i="39"/>
  <c r="AA46" i="39"/>
  <c r="AA42" i="39"/>
  <c r="AA38" i="39"/>
  <c r="AA34" i="39"/>
  <c r="AA30" i="39"/>
  <c r="AA26" i="39"/>
  <c r="AA22" i="39"/>
  <c r="AA18" i="39"/>
  <c r="AA14" i="39"/>
  <c r="AF109" i="39"/>
  <c r="AF107" i="39"/>
  <c r="AF105" i="39"/>
  <c r="AF103" i="39"/>
  <c r="AF101" i="39"/>
  <c r="AF99" i="39"/>
  <c r="AF97" i="39"/>
  <c r="AF95" i="39"/>
  <c r="AF93" i="39"/>
  <c r="AF91" i="39"/>
  <c r="AF89" i="39"/>
  <c r="AF87" i="39"/>
  <c r="AF85" i="39"/>
  <c r="AF83" i="39"/>
  <c r="AF81" i="39"/>
  <c r="AF79" i="39"/>
  <c r="AF77" i="39"/>
  <c r="AF75" i="39"/>
  <c r="AF73" i="39"/>
  <c r="AF71" i="39"/>
  <c r="AF69" i="39"/>
  <c r="AF67" i="39"/>
  <c r="AF65" i="39"/>
  <c r="AF63" i="39"/>
  <c r="AF61" i="39"/>
  <c r="AF59" i="39"/>
  <c r="AF57" i="39"/>
  <c r="AF55" i="39"/>
  <c r="AF53" i="39"/>
  <c r="AF51" i="39"/>
  <c r="AF49" i="39"/>
  <c r="AF47" i="39"/>
  <c r="AF45" i="39"/>
  <c r="AF43" i="39"/>
  <c r="AF41" i="39"/>
  <c r="AF39" i="39"/>
  <c r="AF37" i="39"/>
  <c r="AF35" i="39"/>
  <c r="AF33" i="39"/>
  <c r="AF31" i="39"/>
  <c r="AF29" i="39"/>
  <c r="AF27" i="39"/>
  <c r="AF25" i="39"/>
  <c r="AF23" i="39"/>
  <c r="AF21" i="39"/>
  <c r="AF19" i="39"/>
  <c r="AF17" i="39"/>
  <c r="AF15" i="39"/>
  <c r="AF13" i="39"/>
  <c r="AF11" i="39"/>
  <c r="AF110" i="39"/>
  <c r="AF108" i="39"/>
  <c r="AF106" i="39"/>
  <c r="AF104" i="39"/>
  <c r="AF102" i="39"/>
  <c r="AF100" i="39"/>
  <c r="AF98" i="39"/>
  <c r="AF96" i="39"/>
  <c r="AF94" i="39"/>
  <c r="AF92" i="39"/>
  <c r="AF90" i="39"/>
  <c r="AF88" i="39"/>
  <c r="AF86" i="39"/>
  <c r="AF84" i="39"/>
  <c r="AF82" i="39"/>
  <c r="AF80" i="39"/>
  <c r="AF78" i="39"/>
  <c r="AF76" i="39"/>
  <c r="AF74" i="39"/>
  <c r="AF72" i="39"/>
  <c r="AF70" i="39"/>
  <c r="AF68" i="39"/>
  <c r="AF66" i="39"/>
  <c r="AF64" i="39"/>
  <c r="AF62" i="39"/>
  <c r="AF60" i="39"/>
  <c r="AF58" i="39"/>
  <c r="AF56" i="39"/>
  <c r="AF54" i="39"/>
  <c r="AF52" i="39"/>
  <c r="AF50" i="39"/>
  <c r="AF48" i="39"/>
  <c r="AF46" i="39"/>
  <c r="AF44" i="39"/>
  <c r="AF42" i="39"/>
  <c r="AF40" i="39"/>
  <c r="AF38" i="39"/>
  <c r="AF36" i="39"/>
  <c r="AF34" i="39"/>
  <c r="AF32" i="39"/>
  <c r="AF30" i="39"/>
  <c r="AF28" i="39"/>
  <c r="AF26" i="39"/>
  <c r="AF24" i="39"/>
  <c r="AF22" i="39"/>
  <c r="AF20" i="39"/>
  <c r="AF18" i="39"/>
  <c r="AF16" i="39"/>
  <c r="AF14" i="39"/>
  <c r="AF12" i="39"/>
  <c r="AH42" i="32"/>
  <c r="AH110" i="32"/>
  <c r="AH36" i="32"/>
  <c r="AH43" i="32"/>
  <c r="AH51" i="32"/>
  <c r="AH83" i="32"/>
  <c r="AH20" i="32"/>
  <c r="AH86" i="32"/>
  <c r="AH88" i="32"/>
  <c r="AH101" i="32"/>
  <c r="AH68" i="32"/>
  <c r="AH82" i="32"/>
  <c r="AH66" i="32"/>
  <c r="AH28" i="32"/>
  <c r="AH45" i="32"/>
  <c r="AH14" i="32"/>
  <c r="AH41" i="32"/>
  <c r="AH61" i="32"/>
  <c r="AH79" i="32"/>
  <c r="AH15" i="32"/>
  <c r="AH97" i="32"/>
  <c r="AH89" i="32"/>
  <c r="AH38" i="32"/>
  <c r="AH106" i="32"/>
  <c r="AH59" i="32"/>
  <c r="AH62" i="32"/>
  <c r="AH99" i="32"/>
  <c r="AH75" i="32"/>
  <c r="AH56" i="32"/>
  <c r="AH85" i="32"/>
  <c r="AH94" i="32"/>
  <c r="AH60" i="32"/>
  <c r="AH40" i="32"/>
  <c r="AH91" i="32"/>
  <c r="AH107" i="32"/>
  <c r="AH63" i="32"/>
  <c r="AH54" i="32"/>
  <c r="AH81" i="32"/>
  <c r="AH24" i="32"/>
  <c r="AH30" i="32"/>
  <c r="AH67" i="32"/>
  <c r="AH16" i="32"/>
  <c r="AH33" i="32"/>
  <c r="AH27" i="32"/>
  <c r="AH57" i="32"/>
  <c r="AH96" i="32"/>
  <c r="AH72" i="32"/>
  <c r="AH29" i="32"/>
  <c r="AH78" i="32"/>
  <c r="AH93" i="32"/>
  <c r="AH37" i="32"/>
  <c r="AH48" i="32"/>
  <c r="AH31" i="32"/>
  <c r="AH21" i="32"/>
  <c r="AH58" i="32"/>
  <c r="AH84" i="32"/>
  <c r="AH23" i="32"/>
  <c r="AH52" i="32"/>
  <c r="AH39" i="32"/>
  <c r="AH77" i="32"/>
  <c r="AH22" i="32"/>
  <c r="AH26" i="32"/>
  <c r="AH55" i="32"/>
  <c r="AH73" i="32"/>
  <c r="AH32" i="32"/>
  <c r="AH105" i="32"/>
  <c r="AH108" i="32"/>
  <c r="AH18" i="32"/>
  <c r="AH47" i="32"/>
  <c r="AH71" i="32"/>
  <c r="AH46" i="32"/>
  <c r="AH80" i="32"/>
  <c r="AH53" i="32"/>
  <c r="AH70" i="32"/>
  <c r="AH74" i="32"/>
  <c r="AH102" i="32"/>
  <c r="AH104" i="32"/>
  <c r="AH49" i="32"/>
  <c r="AH50" i="32"/>
  <c r="AH69" i="32"/>
  <c r="AH103" i="32"/>
  <c r="AH25" i="32"/>
  <c r="AH90" i="32"/>
  <c r="AH35" i="32"/>
  <c r="AH11" i="32"/>
  <c r="AH98" i="32"/>
  <c r="AH95" i="32"/>
  <c r="AH65" i="32"/>
  <c r="AH34" i="32"/>
  <c r="AH109" i="32"/>
  <c r="AH12" i="32"/>
  <c r="AH44" i="32"/>
  <c r="AH76" i="32"/>
  <c r="AH19" i="32"/>
  <c r="AH87" i="32"/>
  <c r="AH64" i="32"/>
  <c r="AH92" i="32"/>
  <c r="AH13" i="32"/>
  <c r="AH100" i="32"/>
  <c r="AH17" i="32"/>
  <c r="AH104" i="28" l="1"/>
  <c r="AH77" i="28"/>
  <c r="AH89" i="28"/>
  <c r="AH48" i="28"/>
  <c r="AH91" i="28"/>
  <c r="AH33" i="28"/>
  <c r="AH86" i="28"/>
  <c r="AH62" i="28"/>
  <c r="AH63" i="28"/>
  <c r="AH107" i="28"/>
  <c r="AH51" i="28"/>
  <c r="AH110" i="28"/>
  <c r="AH28" i="28"/>
  <c r="AH83" i="28"/>
  <c r="AH78" i="28"/>
  <c r="AH101" i="28"/>
  <c r="AH54" i="28"/>
  <c r="AH80" i="28"/>
  <c r="AH23" i="28"/>
  <c r="AH70" i="28"/>
  <c r="AH75" i="28"/>
  <c r="AH35" i="28"/>
  <c r="AH20" i="28"/>
  <c r="AH95" i="28"/>
  <c r="AH39" i="28"/>
  <c r="AH49" i="28"/>
  <c r="AH11" i="28"/>
  <c r="AK11" i="28" s="1" a="1"/>
  <c r="AH68" i="28"/>
  <c r="AH15" i="28"/>
  <c r="AH81" i="28"/>
  <c r="AH32" i="28"/>
  <c r="AH57" i="28"/>
  <c r="AH88" i="28"/>
  <c r="AH55" i="28"/>
  <c r="AH22" i="28"/>
  <c r="AH66" i="28"/>
  <c r="AH56" i="28"/>
  <c r="AH93" i="28"/>
  <c r="AH12" i="28"/>
  <c r="AH53" i="28"/>
  <c r="AH58" i="28"/>
  <c r="AH84" i="28"/>
  <c r="AH67" i="28"/>
  <c r="AH29" i="28"/>
  <c r="AH17" i="28"/>
  <c r="AH43" i="28"/>
  <c r="AH41" i="28"/>
  <c r="AH25" i="28"/>
  <c r="AH34" i="28"/>
  <c r="AH69" i="28"/>
  <c r="AH105" i="28"/>
  <c r="AH74" i="28"/>
  <c r="AH96" i="28"/>
  <c r="AH59" i="28"/>
  <c r="AH14" i="28"/>
  <c r="AH47" i="28"/>
  <c r="AH16" i="28"/>
  <c r="AH61" i="28"/>
  <c r="AH27" i="28"/>
  <c r="AH108" i="28"/>
  <c r="AH73" i="28"/>
  <c r="AH87" i="28"/>
  <c r="AH65" i="28"/>
  <c r="AH21" i="28"/>
  <c r="AH85" i="28"/>
  <c r="AH40" i="28"/>
  <c r="AH99" i="28"/>
  <c r="AH100" i="28"/>
  <c r="AH26" i="28"/>
  <c r="AH97" i="28"/>
  <c r="AH103" i="28"/>
  <c r="AH94" i="28"/>
  <c r="AH98" i="28"/>
  <c r="AH92" i="28"/>
  <c r="AH24" i="28"/>
  <c r="AH109" i="28"/>
  <c r="AH79" i="28"/>
  <c r="AH52" i="28"/>
  <c r="AH18" i="28"/>
  <c r="AI11" i="28" s="1" a="1"/>
  <c r="AH19" i="28"/>
  <c r="AH46" i="28"/>
  <c r="AH71" i="28"/>
  <c r="AH42" i="28"/>
  <c r="AH90" i="28"/>
  <c r="AH50" i="28"/>
  <c r="AH30" i="28"/>
  <c r="AH60" i="28"/>
  <c r="AH13" i="28"/>
  <c r="AH36" i="28"/>
  <c r="AH38" i="28"/>
  <c r="AH72" i="28"/>
  <c r="AH76" i="28"/>
  <c r="AH37" i="28"/>
  <c r="AH106" i="28"/>
  <c r="AH45" i="28"/>
  <c r="AH44" i="28"/>
  <c r="AH64" i="28"/>
  <c r="AH82" i="28"/>
  <c r="AH102" i="28"/>
  <c r="AH80" i="33"/>
  <c r="AH102" i="33"/>
  <c r="AH19" i="33"/>
  <c r="AH51" i="33"/>
  <c r="AH14" i="33"/>
  <c r="AH86" i="33"/>
  <c r="AH45" i="33"/>
  <c r="AH85" i="33"/>
  <c r="AH33" i="33"/>
  <c r="AH97" i="33"/>
  <c r="AH90" i="33"/>
  <c r="AH12" i="33"/>
  <c r="AH79" i="33"/>
  <c r="AH15" i="33"/>
  <c r="AH91" i="33"/>
  <c r="AH103" i="33"/>
  <c r="AH105" i="33"/>
  <c r="AH37" i="33"/>
  <c r="AH31" i="33"/>
  <c r="AH53" i="33"/>
  <c r="AH98" i="33"/>
  <c r="AH69" i="33"/>
  <c r="AH44" i="33"/>
  <c r="AH83" i="33"/>
  <c r="AH95" i="33"/>
  <c r="AH99" i="33"/>
  <c r="AH13" i="33"/>
  <c r="AH106" i="33"/>
  <c r="AH29" i="33"/>
  <c r="AH18" i="33"/>
  <c r="AH68" i="33"/>
  <c r="AH42" i="33"/>
  <c r="AH71" i="33"/>
  <c r="AH77" i="33"/>
  <c r="AH57" i="33"/>
  <c r="AH48" i="33"/>
  <c r="AH60" i="33"/>
  <c r="AH23" i="33"/>
  <c r="AH34" i="33"/>
  <c r="AH110" i="33"/>
  <c r="AH101" i="33"/>
  <c r="AH36" i="33"/>
  <c r="AH76" i="33"/>
  <c r="AH107" i="33"/>
  <c r="AH74" i="33"/>
  <c r="AH16" i="33"/>
  <c r="AH52" i="33"/>
  <c r="AH20" i="33"/>
  <c r="AH58" i="33"/>
  <c r="AH66" i="33"/>
  <c r="AH28" i="33"/>
  <c r="AH78" i="33"/>
  <c r="AH43" i="33"/>
  <c r="AH67" i="33"/>
  <c r="AH93" i="33"/>
  <c r="AH11" i="33"/>
  <c r="AH50" i="33"/>
  <c r="AH70" i="33"/>
  <c r="AH104" i="33"/>
  <c r="AH17" i="33"/>
  <c r="AH49" i="33"/>
  <c r="AH24" i="33"/>
  <c r="AH30" i="33"/>
  <c r="AH88" i="33"/>
  <c r="AH87" i="33"/>
  <c r="AH26" i="33"/>
  <c r="AH32" i="33"/>
  <c r="AH89" i="33"/>
  <c r="AH109" i="33"/>
  <c r="AH47" i="33"/>
  <c r="AH35" i="33"/>
  <c r="AH94" i="33"/>
  <c r="AH64" i="33"/>
  <c r="AH27" i="33"/>
  <c r="AH38" i="33"/>
  <c r="AH63" i="33"/>
  <c r="AH82" i="33"/>
  <c r="AH62" i="33"/>
  <c r="AH73" i="33"/>
  <c r="AH108" i="33"/>
  <c r="AH75" i="33"/>
  <c r="AH55" i="33"/>
  <c r="AH41" i="33"/>
  <c r="AH46" i="33"/>
  <c r="AH92" i="33"/>
  <c r="AH56" i="33"/>
  <c r="AH39" i="33"/>
  <c r="AH84" i="33"/>
  <c r="AH22" i="33"/>
  <c r="AH59" i="33"/>
  <c r="AH61" i="33"/>
  <c r="AH96" i="33"/>
  <c r="AH40" i="33"/>
  <c r="AH25" i="33"/>
  <c r="AH100" i="33"/>
  <c r="AH21" i="33"/>
  <c r="AH81" i="33"/>
  <c r="AH54" i="33"/>
  <c r="AH72" i="33"/>
  <c r="AH11" i="38" a="1"/>
  <c r="AH100" i="34"/>
  <c r="AH95" i="34"/>
  <c r="AH67" i="34"/>
  <c r="AH39" i="34"/>
  <c r="AH92" i="34"/>
  <c r="AH109" i="34"/>
  <c r="AH87" i="34"/>
  <c r="AH96" i="34"/>
  <c r="AH62" i="34"/>
  <c r="AH78" i="34"/>
  <c r="AH51" i="34"/>
  <c r="AH16" i="34"/>
  <c r="AH85" i="34"/>
  <c r="AH71" i="34"/>
  <c r="AH44" i="34"/>
  <c r="AH46" i="34"/>
  <c r="AH33" i="34"/>
  <c r="AH31" i="34"/>
  <c r="AH86" i="34"/>
  <c r="AH58" i="34"/>
  <c r="AH41" i="34"/>
  <c r="AH81" i="34"/>
  <c r="AH30" i="34"/>
  <c r="AH77" i="34"/>
  <c r="AH52" i="34"/>
  <c r="AH23" i="34"/>
  <c r="AH99" i="34"/>
  <c r="AH84" i="34"/>
  <c r="AH94" i="34"/>
  <c r="AH40" i="34"/>
  <c r="AH90" i="34"/>
  <c r="AH35" i="34"/>
  <c r="AH102" i="34"/>
  <c r="AH29" i="34"/>
  <c r="AH56" i="34"/>
  <c r="AH22" i="34"/>
  <c r="AH73" i="34"/>
  <c r="AH75" i="34"/>
  <c r="AH91" i="34"/>
  <c r="AH32" i="34"/>
  <c r="AH43" i="34"/>
  <c r="AH79" i="34"/>
  <c r="AH28" i="34"/>
  <c r="AH17" i="34"/>
  <c r="AH15" i="34"/>
  <c r="AH50" i="34"/>
  <c r="AH49" i="34"/>
  <c r="AH53" i="34"/>
  <c r="AH18" i="34"/>
  <c r="AH25" i="34"/>
  <c r="AH74" i="34"/>
  <c r="AH12" i="34"/>
  <c r="AH63" i="34"/>
  <c r="AH26" i="34"/>
  <c r="AH101" i="34"/>
  <c r="AH72" i="34"/>
  <c r="AH104" i="34"/>
  <c r="AH106" i="34"/>
  <c r="AH76" i="34"/>
  <c r="AH61" i="34"/>
  <c r="AH60" i="34"/>
  <c r="AH103" i="34"/>
  <c r="AH107" i="34"/>
  <c r="AH20" i="34"/>
  <c r="AH55" i="34"/>
  <c r="AH27" i="34"/>
  <c r="AH47" i="34"/>
  <c r="AH68" i="34"/>
  <c r="AH11" i="34"/>
  <c r="AH97" i="34"/>
  <c r="AH14" i="34"/>
  <c r="AH36" i="34"/>
  <c r="AH19" i="34"/>
  <c r="AH38" i="34"/>
  <c r="AH110" i="34"/>
  <c r="AH45" i="34"/>
  <c r="AH69" i="34"/>
  <c r="AH42" i="34"/>
  <c r="AH13" i="34"/>
  <c r="AH105" i="34"/>
  <c r="AH24" i="34"/>
  <c r="AH70" i="34"/>
  <c r="AH66" i="34"/>
  <c r="AH88" i="34"/>
  <c r="AH98" i="34"/>
  <c r="AH57" i="34"/>
  <c r="AH59" i="34"/>
  <c r="AH89" i="34"/>
  <c r="AH21" i="34"/>
  <c r="AH82" i="34"/>
  <c r="AH83" i="34"/>
  <c r="AH108" i="34"/>
  <c r="AH80" i="34"/>
  <c r="AH65" i="34"/>
  <c r="AH48" i="34"/>
  <c r="AH54" i="34"/>
  <c r="AH93" i="34"/>
  <c r="AH64" i="34"/>
  <c r="AH34" i="34"/>
  <c r="AH37" i="34"/>
  <c r="AH76" i="37"/>
  <c r="AH61" i="37"/>
  <c r="AH45" i="37"/>
  <c r="AH32" i="37"/>
  <c r="AH41" i="37"/>
  <c r="AH65" i="37"/>
  <c r="AH80" i="37"/>
  <c r="AH105" i="37"/>
  <c r="AH66" i="37"/>
  <c r="AH43" i="37"/>
  <c r="AH78" i="37"/>
  <c r="AH86" i="37"/>
  <c r="AH107" i="37"/>
  <c r="AH46" i="37"/>
  <c r="AH34" i="37"/>
  <c r="AH55" i="37"/>
  <c r="AH85" i="37"/>
  <c r="AH82" i="37"/>
  <c r="AH67" i="37"/>
  <c r="AH24" i="37"/>
  <c r="AH95" i="37"/>
  <c r="AH97" i="37"/>
  <c r="AH21" i="37"/>
  <c r="AH53" i="37"/>
  <c r="AH11" i="37"/>
  <c r="AH104" i="37"/>
  <c r="AH35" i="37"/>
  <c r="AH17" i="37"/>
  <c r="AH90" i="37"/>
  <c r="AH110" i="37"/>
  <c r="AH37" i="37"/>
  <c r="AH109" i="37"/>
  <c r="AH52" i="37"/>
  <c r="AH29" i="37"/>
  <c r="AH77" i="37"/>
  <c r="AH108" i="37"/>
  <c r="AH103" i="37"/>
  <c r="AH13" i="37"/>
  <c r="AH84" i="37"/>
  <c r="AH71" i="37"/>
  <c r="AH63" i="37"/>
  <c r="AH28" i="37"/>
  <c r="AH64" i="37"/>
  <c r="AH59" i="37"/>
  <c r="AH15" i="37"/>
  <c r="AH106" i="37"/>
  <c r="AH14" i="37"/>
  <c r="AH92" i="37"/>
  <c r="AH36" i="37"/>
  <c r="AH73" i="37"/>
  <c r="AH12" i="37"/>
  <c r="AH54" i="37"/>
  <c r="AH23" i="37"/>
  <c r="AH68" i="37"/>
  <c r="AH50" i="37"/>
  <c r="AH27" i="37"/>
  <c r="AH16" i="37"/>
  <c r="AH19" i="37"/>
  <c r="AH31" i="37"/>
  <c r="AH72" i="37"/>
  <c r="AH94" i="37"/>
  <c r="AH49" i="37"/>
  <c r="AH48" i="37"/>
  <c r="AH62" i="37"/>
  <c r="AH98" i="37"/>
  <c r="AH88" i="37"/>
  <c r="AH26" i="37"/>
  <c r="AH33" i="37"/>
  <c r="AH39" i="37"/>
  <c r="AH57" i="37"/>
  <c r="AH100" i="37"/>
  <c r="AH91" i="37"/>
  <c r="AH79" i="37"/>
  <c r="AH75" i="37"/>
  <c r="AH60" i="37"/>
  <c r="AH40" i="37"/>
  <c r="AH51" i="37"/>
  <c r="AH81" i="37"/>
  <c r="AH96" i="37"/>
  <c r="AH25" i="37"/>
  <c r="AH101" i="37"/>
  <c r="AH42" i="37"/>
  <c r="AH89" i="37"/>
  <c r="AH102" i="37"/>
  <c r="AH22" i="37"/>
  <c r="AH44" i="37"/>
  <c r="AH18" i="37"/>
  <c r="AH38" i="37"/>
  <c r="AH20" i="37"/>
  <c r="AH70" i="37"/>
  <c r="AH74" i="37"/>
  <c r="AH93" i="37"/>
  <c r="AH99" i="37"/>
  <c r="AH56" i="37"/>
  <c r="AH58" i="37"/>
  <c r="AH47" i="37"/>
  <c r="AH87" i="37"/>
  <c r="AH83" i="37"/>
  <c r="AH30" i="37"/>
  <c r="AH69" i="37"/>
  <c r="AH11" i="35" a="1"/>
  <c r="AH11" i="39" a="1"/>
  <c r="AL11" i="33" a="1"/>
  <c r="AR11" i="32" a="1"/>
  <c r="AL11" i="32" a="1"/>
  <c r="AK11" i="32" a="1"/>
  <c r="AI11" i="32" a="1"/>
  <c r="AP11" i="32" a="1"/>
  <c r="AT11" i="32" a="1"/>
  <c r="AL11" i="28" l="1" a="1"/>
  <c r="AL22" i="28" s="1"/>
  <c r="AI11" i="33" a="1"/>
  <c r="AI42" i="33" s="1"/>
  <c r="AK11" i="33" a="1"/>
  <c r="AK50" i="33" s="1"/>
  <c r="AH43" i="38"/>
  <c r="AH73" i="38"/>
  <c r="AH61" i="38"/>
  <c r="AH62" i="38"/>
  <c r="AH58" i="38"/>
  <c r="AH18" i="38"/>
  <c r="AH93" i="38"/>
  <c r="AH56" i="38"/>
  <c r="AH39" i="38"/>
  <c r="AH70" i="38"/>
  <c r="AH25" i="38"/>
  <c r="AH96" i="38"/>
  <c r="AH55" i="38"/>
  <c r="AH92" i="38"/>
  <c r="AH71" i="38"/>
  <c r="AH36" i="38"/>
  <c r="AH84" i="38"/>
  <c r="AH64" i="38"/>
  <c r="AH107" i="38"/>
  <c r="AH75" i="38"/>
  <c r="AH86" i="38"/>
  <c r="AH48" i="38"/>
  <c r="AH60" i="38"/>
  <c r="AH95" i="38"/>
  <c r="AH67" i="38"/>
  <c r="AH11" i="38"/>
  <c r="AH23" i="38"/>
  <c r="AH21" i="38"/>
  <c r="AH103" i="38"/>
  <c r="AH63" i="38"/>
  <c r="AH30" i="38"/>
  <c r="AH74" i="38"/>
  <c r="AH29" i="38"/>
  <c r="AH72" i="38"/>
  <c r="AH51" i="38"/>
  <c r="AH81" i="38"/>
  <c r="AH108" i="38"/>
  <c r="AH49" i="38"/>
  <c r="AH28" i="38"/>
  <c r="AH57" i="38"/>
  <c r="AH15" i="38"/>
  <c r="AH26" i="38"/>
  <c r="AH42" i="38"/>
  <c r="AH106" i="38"/>
  <c r="AH101" i="38"/>
  <c r="AH89" i="38"/>
  <c r="AH13" i="38"/>
  <c r="AH45" i="38"/>
  <c r="AH31" i="38"/>
  <c r="AH97" i="38"/>
  <c r="AH14" i="38"/>
  <c r="AH87" i="38"/>
  <c r="AH99" i="38"/>
  <c r="AH105" i="38"/>
  <c r="AH66" i="38"/>
  <c r="AH19" i="38"/>
  <c r="AH76" i="38"/>
  <c r="AH54" i="38"/>
  <c r="AH27" i="38"/>
  <c r="AH20" i="38"/>
  <c r="AH77" i="38"/>
  <c r="AH24" i="38"/>
  <c r="AH16" i="38"/>
  <c r="AH53" i="38"/>
  <c r="AH100" i="38"/>
  <c r="AH47" i="38"/>
  <c r="AH94" i="38"/>
  <c r="AH79" i="38"/>
  <c r="AH50" i="38"/>
  <c r="AH33" i="38"/>
  <c r="AH59" i="38"/>
  <c r="AH85" i="38"/>
  <c r="AH98" i="38"/>
  <c r="AH69" i="38"/>
  <c r="AH109" i="38"/>
  <c r="AH78" i="38"/>
  <c r="AH22" i="38"/>
  <c r="AH102" i="38"/>
  <c r="AH83" i="38"/>
  <c r="AH88" i="38"/>
  <c r="AH91" i="38"/>
  <c r="AH37" i="38"/>
  <c r="AH90" i="38"/>
  <c r="AH82" i="38"/>
  <c r="AH44" i="38"/>
  <c r="AH80" i="38"/>
  <c r="AH46" i="38"/>
  <c r="AH52" i="38"/>
  <c r="AH110" i="38"/>
  <c r="AH41" i="38"/>
  <c r="AH35" i="38"/>
  <c r="AH17" i="38"/>
  <c r="AH34" i="38"/>
  <c r="AH104" i="38"/>
  <c r="AH32" i="38"/>
  <c r="AH68" i="38"/>
  <c r="AH38" i="38"/>
  <c r="AH40" i="38"/>
  <c r="AH12" i="38"/>
  <c r="AH65" i="38"/>
  <c r="AT11" i="34" a="1"/>
  <c r="AP11" i="34" a="1"/>
  <c r="AR11" i="34" a="1"/>
  <c r="AI11" i="34" a="1"/>
  <c r="AL11" i="34" a="1"/>
  <c r="AK11" i="34" a="1"/>
  <c r="AT11" i="37" a="1"/>
  <c r="AR11" i="37" a="1"/>
  <c r="AP11" i="37" a="1"/>
  <c r="AK11" i="37" a="1"/>
  <c r="AL11" i="37" a="1"/>
  <c r="AI11" i="37" a="1"/>
  <c r="AH69" i="35"/>
  <c r="AH26" i="35"/>
  <c r="AH71" i="35"/>
  <c r="AH96" i="35"/>
  <c r="AH50" i="35"/>
  <c r="AH80" i="35"/>
  <c r="AH76" i="35"/>
  <c r="AH100" i="35"/>
  <c r="AH77" i="35"/>
  <c r="AH84" i="35"/>
  <c r="AH42" i="35"/>
  <c r="AH29" i="35"/>
  <c r="AH16" i="35"/>
  <c r="AH41" i="35"/>
  <c r="AH28" i="35"/>
  <c r="AH98" i="35"/>
  <c r="AH43" i="35"/>
  <c r="AH108" i="35"/>
  <c r="AH40" i="35"/>
  <c r="AH31" i="35"/>
  <c r="AH15" i="35"/>
  <c r="AH87" i="35"/>
  <c r="AH99" i="35"/>
  <c r="AH23" i="35"/>
  <c r="AH92" i="35"/>
  <c r="AH82" i="35"/>
  <c r="AH24" i="35"/>
  <c r="AH51" i="35"/>
  <c r="AH32" i="35"/>
  <c r="AH81" i="35"/>
  <c r="AH18" i="35"/>
  <c r="AH65" i="35"/>
  <c r="AH74" i="35"/>
  <c r="AH56" i="35"/>
  <c r="AH13" i="35"/>
  <c r="AH86" i="35"/>
  <c r="AH36" i="35"/>
  <c r="AH27" i="35"/>
  <c r="AH47" i="35"/>
  <c r="AH72" i="35"/>
  <c r="AH44" i="35"/>
  <c r="AH78" i="35"/>
  <c r="AH49" i="35"/>
  <c r="AH104" i="35"/>
  <c r="AH64" i="35"/>
  <c r="AH54" i="35"/>
  <c r="AH61" i="35"/>
  <c r="AH12" i="35"/>
  <c r="AH94" i="35"/>
  <c r="AH34" i="35"/>
  <c r="AH67" i="35"/>
  <c r="AH62" i="35"/>
  <c r="AH14" i="35"/>
  <c r="AH107" i="35"/>
  <c r="AH89" i="35"/>
  <c r="AH103" i="35"/>
  <c r="AH55" i="35"/>
  <c r="AH66" i="35"/>
  <c r="AH68" i="35"/>
  <c r="AH63" i="35"/>
  <c r="AH85" i="35"/>
  <c r="AH106" i="35"/>
  <c r="AH73" i="35"/>
  <c r="AH35" i="35"/>
  <c r="AH88" i="35"/>
  <c r="AH33" i="35"/>
  <c r="AH95" i="35"/>
  <c r="AH109" i="35"/>
  <c r="AH53" i="35"/>
  <c r="AH30" i="35"/>
  <c r="AH83" i="35"/>
  <c r="AH91" i="35"/>
  <c r="AH79" i="35"/>
  <c r="AH52" i="35"/>
  <c r="AH105" i="35"/>
  <c r="AH48" i="35"/>
  <c r="AH20" i="35"/>
  <c r="AH11" i="35"/>
  <c r="AH21" i="35"/>
  <c r="AH19" i="35"/>
  <c r="AH46" i="35"/>
  <c r="AH57" i="35"/>
  <c r="AH70" i="35"/>
  <c r="AH59" i="35"/>
  <c r="AH39" i="35"/>
  <c r="AH17" i="35"/>
  <c r="AH37" i="35"/>
  <c r="AH75" i="35"/>
  <c r="AH45" i="35"/>
  <c r="AH102" i="35"/>
  <c r="AH25" i="35"/>
  <c r="AH110" i="35"/>
  <c r="AH58" i="35"/>
  <c r="AH90" i="35"/>
  <c r="AH38" i="35"/>
  <c r="AH60" i="35"/>
  <c r="AH101" i="35"/>
  <c r="AH22" i="35"/>
  <c r="AH93" i="35"/>
  <c r="AH97" i="35"/>
  <c r="AH109" i="39"/>
  <c r="AH107" i="39"/>
  <c r="AH105" i="39"/>
  <c r="AH103" i="39"/>
  <c r="AH101" i="39"/>
  <c r="AH99" i="39"/>
  <c r="AH97" i="39"/>
  <c r="AH95" i="39"/>
  <c r="AH93" i="39"/>
  <c r="AH91" i="39"/>
  <c r="AH89" i="39"/>
  <c r="AH87" i="39"/>
  <c r="AH85" i="39"/>
  <c r="AH83" i="39"/>
  <c r="AH81" i="39"/>
  <c r="AH79" i="39"/>
  <c r="AH77" i="39"/>
  <c r="AH75" i="39"/>
  <c r="AH73" i="39"/>
  <c r="AH71" i="39"/>
  <c r="AH69" i="39"/>
  <c r="AH67" i="39"/>
  <c r="AH65" i="39"/>
  <c r="AH63" i="39"/>
  <c r="AH61" i="39"/>
  <c r="AH59" i="39"/>
  <c r="AH57" i="39"/>
  <c r="AH55" i="39"/>
  <c r="AH53" i="39"/>
  <c r="AH51" i="39"/>
  <c r="AH49" i="39"/>
  <c r="AH47" i="39"/>
  <c r="AH45" i="39"/>
  <c r="AH43" i="39"/>
  <c r="AH41" i="39"/>
  <c r="AH39" i="39"/>
  <c r="AH37" i="39"/>
  <c r="AH35" i="39"/>
  <c r="AH33" i="39"/>
  <c r="AH31" i="39"/>
  <c r="AH29" i="39"/>
  <c r="AH27" i="39"/>
  <c r="AH25" i="39"/>
  <c r="AH23" i="39"/>
  <c r="AH108" i="39"/>
  <c r="AH104" i="39"/>
  <c r="AH100" i="39"/>
  <c r="AH96" i="39"/>
  <c r="AH92" i="39"/>
  <c r="AH88" i="39"/>
  <c r="AH84" i="39"/>
  <c r="AH80" i="39"/>
  <c r="AH76" i="39"/>
  <c r="AH72" i="39"/>
  <c r="AH68" i="39"/>
  <c r="AH64" i="39"/>
  <c r="AH60" i="39"/>
  <c r="AH56" i="39"/>
  <c r="AH52" i="39"/>
  <c r="AH48" i="39"/>
  <c r="AH44" i="39"/>
  <c r="AH40" i="39"/>
  <c r="AH36" i="39"/>
  <c r="AH32" i="39"/>
  <c r="AH28" i="39"/>
  <c r="AH24" i="39"/>
  <c r="AH21" i="39"/>
  <c r="AH19" i="39"/>
  <c r="AH17" i="39"/>
  <c r="AH15" i="39"/>
  <c r="AH13" i="39"/>
  <c r="AH11" i="39"/>
  <c r="AH110" i="39"/>
  <c r="AH106" i="39"/>
  <c r="AH102" i="39"/>
  <c r="AH98" i="39"/>
  <c r="AH94" i="39"/>
  <c r="AH90" i="39"/>
  <c r="AH86" i="39"/>
  <c r="AH82" i="39"/>
  <c r="AH78" i="39"/>
  <c r="AH74" i="39"/>
  <c r="AH70" i="39"/>
  <c r="AH66" i="39"/>
  <c r="AH62" i="39"/>
  <c r="AH58" i="39"/>
  <c r="AH54" i="39"/>
  <c r="AH50" i="39"/>
  <c r="AH46" i="39"/>
  <c r="AH42" i="39"/>
  <c r="AH38" i="39"/>
  <c r="AH34" i="39"/>
  <c r="AH30" i="39"/>
  <c r="AH26" i="39"/>
  <c r="AH22" i="39"/>
  <c r="AH20" i="39"/>
  <c r="AH18" i="39"/>
  <c r="AH16" i="39"/>
  <c r="AH14" i="39"/>
  <c r="AH12" i="39"/>
  <c r="AI38" i="33"/>
  <c r="AI26" i="33"/>
  <c r="AI12" i="33"/>
  <c r="AI109" i="33"/>
  <c r="AI37" i="33"/>
  <c r="AI45" i="33"/>
  <c r="AI110" i="33"/>
  <c r="AI105" i="33"/>
  <c r="AI28" i="33"/>
  <c r="AI41" i="33"/>
  <c r="AI84" i="33"/>
  <c r="AI77" i="33"/>
  <c r="AI66" i="33"/>
  <c r="AI22" i="33"/>
  <c r="AI65" i="33"/>
  <c r="AI101" i="33"/>
  <c r="AI80" i="33"/>
  <c r="AI64" i="33"/>
  <c r="AL65" i="33"/>
  <c r="AL28" i="33"/>
  <c r="AL49" i="33"/>
  <c r="AL82" i="33"/>
  <c r="AL32" i="33"/>
  <c r="AL57" i="33"/>
  <c r="AL77" i="33"/>
  <c r="AL20" i="33"/>
  <c r="AL22" i="33"/>
  <c r="AL17" i="33"/>
  <c r="AL105" i="33"/>
  <c r="AL56" i="33"/>
  <c r="AL43" i="33"/>
  <c r="AL103" i="33"/>
  <c r="AL19" i="33"/>
  <c r="AL109" i="33"/>
  <c r="AL108" i="33"/>
  <c r="AL68" i="33"/>
  <c r="AL90" i="33"/>
  <c r="AL12" i="33"/>
  <c r="AL70" i="33"/>
  <c r="AL79" i="33"/>
  <c r="AL13" i="33"/>
  <c r="AL26" i="33"/>
  <c r="AL21" i="33"/>
  <c r="AL11" i="33"/>
  <c r="AL94" i="33"/>
  <c r="AL73" i="33"/>
  <c r="AL25" i="33"/>
  <c r="AL91" i="33"/>
  <c r="AL66" i="33"/>
  <c r="AL72" i="33"/>
  <c r="AL104" i="33"/>
  <c r="AL61" i="33"/>
  <c r="AL52" i="33"/>
  <c r="AL99" i="33"/>
  <c r="AL100" i="33"/>
  <c r="AL44" i="33"/>
  <c r="AL16" i="33"/>
  <c r="AL55" i="33"/>
  <c r="AL96" i="33"/>
  <c r="AL34" i="33"/>
  <c r="AL63" i="33"/>
  <c r="AL33" i="33"/>
  <c r="AL38" i="33"/>
  <c r="AL58" i="33"/>
  <c r="AL86" i="33"/>
  <c r="AL93" i="33"/>
  <c r="AL76" i="33"/>
  <c r="AL35" i="33"/>
  <c r="AL37" i="33"/>
  <c r="AL40" i="33"/>
  <c r="AL41" i="33"/>
  <c r="AL51" i="33"/>
  <c r="AL39" i="33"/>
  <c r="AL14" i="33"/>
  <c r="AL78" i="33"/>
  <c r="AL85" i="33"/>
  <c r="AL101" i="33"/>
  <c r="AL60" i="33"/>
  <c r="AL47" i="33"/>
  <c r="AL110" i="33"/>
  <c r="AL27" i="33"/>
  <c r="AL87" i="33"/>
  <c r="AL98" i="33"/>
  <c r="AL107" i="33"/>
  <c r="AL80" i="33"/>
  <c r="AL23" i="33"/>
  <c r="AL50" i="33"/>
  <c r="AL29" i="33"/>
  <c r="AL69" i="33"/>
  <c r="AL53" i="33"/>
  <c r="AL83" i="33"/>
  <c r="AL97" i="33"/>
  <c r="AL102" i="33"/>
  <c r="AL45" i="33"/>
  <c r="AL30" i="33"/>
  <c r="AL64" i="33"/>
  <c r="AL31" i="33"/>
  <c r="AL92" i="33"/>
  <c r="AL62" i="33"/>
  <c r="AL24" i="33"/>
  <c r="AL75" i="33"/>
  <c r="AL54" i="33"/>
  <c r="AL59" i="33"/>
  <c r="AL71" i="33"/>
  <c r="AL46" i="33"/>
  <c r="AL84" i="33"/>
  <c r="AL89" i="33"/>
  <c r="AL18" i="33"/>
  <c r="AL48" i="33"/>
  <c r="AL106" i="33"/>
  <c r="AL67" i="33"/>
  <c r="AL88" i="33"/>
  <c r="AL81" i="33"/>
  <c r="AL36" i="33"/>
  <c r="AL95" i="33"/>
  <c r="AL15" i="33"/>
  <c r="AL74" i="33"/>
  <c r="AL42" i="33"/>
  <c r="AK72" i="28"/>
  <c r="AK78" i="28"/>
  <c r="AK61" i="28"/>
  <c r="AK85" i="28"/>
  <c r="AK54" i="28"/>
  <c r="AK70" i="28"/>
  <c r="AK104" i="28"/>
  <c r="AK44" i="28"/>
  <c r="AK47" i="28"/>
  <c r="AK16" i="28"/>
  <c r="AK97" i="28"/>
  <c r="AK76" i="28"/>
  <c r="AK87" i="28"/>
  <c r="AK60" i="28"/>
  <c r="AK51" i="28"/>
  <c r="AK36" i="28"/>
  <c r="AK103" i="28"/>
  <c r="AK13" i="28"/>
  <c r="AK49" i="28"/>
  <c r="AK75" i="28"/>
  <c r="AK93" i="28"/>
  <c r="AK107" i="28"/>
  <c r="AK43" i="28"/>
  <c r="AK102" i="28"/>
  <c r="AK108" i="28"/>
  <c r="AK71" i="28"/>
  <c r="AK55" i="28"/>
  <c r="AK58" i="28"/>
  <c r="AK81" i="28"/>
  <c r="AK15" i="28"/>
  <c r="AK38" i="28"/>
  <c r="AK83" i="28"/>
  <c r="AK64" i="28"/>
  <c r="AK37" i="28"/>
  <c r="AK63" i="28"/>
  <c r="AK105" i="28"/>
  <c r="AK96" i="28"/>
  <c r="AK73" i="28"/>
  <c r="AK19" i="28"/>
  <c r="AK74" i="28"/>
  <c r="AK65" i="28"/>
  <c r="AK69" i="28"/>
  <c r="AK14" i="28"/>
  <c r="AK82" i="28"/>
  <c r="AK98" i="28"/>
  <c r="AK90" i="28"/>
  <c r="AK91" i="28"/>
  <c r="AK24" i="28"/>
  <c r="AK45" i="28"/>
  <c r="AK42" i="28"/>
  <c r="AK101" i="28"/>
  <c r="AK27" i="28"/>
  <c r="AK23" i="28"/>
  <c r="AK77" i="28"/>
  <c r="AK46" i="28"/>
  <c r="AK41" i="28"/>
  <c r="AK50" i="28"/>
  <c r="AK84" i="28"/>
  <c r="AK18" i="28"/>
  <c r="AK52" i="28"/>
  <c r="AK88" i="28"/>
  <c r="AK17" i="28"/>
  <c r="AK62" i="28"/>
  <c r="AK80" i="28"/>
  <c r="AK21" i="28"/>
  <c r="AK26" i="28"/>
  <c r="AK106" i="28"/>
  <c r="AK29" i="28"/>
  <c r="AK94" i="28"/>
  <c r="AK32" i="28"/>
  <c r="AK40" i="28"/>
  <c r="AK30" i="28"/>
  <c r="AK110" i="28"/>
  <c r="AK39" i="28"/>
  <c r="AK25" i="28"/>
  <c r="AK34" i="28"/>
  <c r="AK68" i="28"/>
  <c r="AK59" i="28"/>
  <c r="AK109" i="28"/>
  <c r="AK79" i="28"/>
  <c r="AK100" i="28"/>
  <c r="AK57" i="28"/>
  <c r="AK99" i="28"/>
  <c r="AK28" i="28"/>
  <c r="AK22" i="28"/>
  <c r="AK20" i="28"/>
  <c r="AK33" i="28"/>
  <c r="AK95" i="28"/>
  <c r="AK56" i="28"/>
  <c r="AK31" i="28"/>
  <c r="AK35" i="28"/>
  <c r="AK12" i="28"/>
  <c r="AK48" i="28"/>
  <c r="AK67" i="28"/>
  <c r="AK92" i="28"/>
  <c r="AK53" i="28"/>
  <c r="AK66" i="28"/>
  <c r="AK89" i="28"/>
  <c r="AK86" i="28"/>
  <c r="AK11" i="28"/>
  <c r="AL39" i="28"/>
  <c r="AI16" i="28"/>
  <c r="AI83" i="28"/>
  <c r="AI66" i="28"/>
  <c r="AI86" i="28"/>
  <c r="AI17" i="28"/>
  <c r="AI11" i="28"/>
  <c r="AI99" i="28"/>
  <c r="AI15" i="28"/>
  <c r="AI57" i="28"/>
  <c r="AI84" i="28"/>
  <c r="AI104" i="28"/>
  <c r="AI62" i="28"/>
  <c r="AI63" i="28"/>
  <c r="AI59" i="28"/>
  <c r="AI75" i="28"/>
  <c r="AI46" i="28"/>
  <c r="AI18" i="28"/>
  <c r="AI90" i="28"/>
  <c r="AI105" i="28"/>
  <c r="AI12" i="28"/>
  <c r="AI76" i="28"/>
  <c r="AI13" i="28"/>
  <c r="AI49" i="28"/>
  <c r="AI95" i="28"/>
  <c r="AI98" i="28"/>
  <c r="AI92" i="28"/>
  <c r="AI64" i="28"/>
  <c r="AI55" i="28"/>
  <c r="AI101" i="28"/>
  <c r="AI80" i="28"/>
  <c r="AI103" i="28"/>
  <c r="AI24" i="28"/>
  <c r="AI71" i="28"/>
  <c r="AI106" i="28"/>
  <c r="AI81" i="28"/>
  <c r="AI56" i="28"/>
  <c r="AI89" i="28"/>
  <c r="AI110" i="28"/>
  <c r="AI48" i="28"/>
  <c r="AI42" i="28"/>
  <c r="AI68" i="28"/>
  <c r="AI25" i="28"/>
  <c r="AI85" i="28"/>
  <c r="AI19" i="28"/>
  <c r="AI41" i="28"/>
  <c r="AI40" i="28"/>
  <c r="AI39" i="28"/>
  <c r="AI28" i="28"/>
  <c r="AI37" i="28"/>
  <c r="AI43" i="28"/>
  <c r="AI82" i="28"/>
  <c r="AI60" i="28"/>
  <c r="AI22" i="28"/>
  <c r="AI35" i="28"/>
  <c r="AI45" i="28"/>
  <c r="AI109" i="28"/>
  <c r="AI65" i="28"/>
  <c r="AI91" i="28"/>
  <c r="AI94" i="28"/>
  <c r="AI93" i="28"/>
  <c r="AI38" i="28"/>
  <c r="AI72" i="28"/>
  <c r="AI67" i="28"/>
  <c r="AI32" i="28"/>
  <c r="AI26" i="28"/>
  <c r="AI97" i="28"/>
  <c r="AI107" i="28"/>
  <c r="AI73" i="28"/>
  <c r="AI70" i="28"/>
  <c r="AI96" i="28"/>
  <c r="AI78" i="28"/>
  <c r="AI58" i="28"/>
  <c r="AI50" i="28"/>
  <c r="AI108" i="28"/>
  <c r="AI53" i="28"/>
  <c r="AI14" i="28"/>
  <c r="AI31" i="28"/>
  <c r="AI47" i="28"/>
  <c r="AI33" i="28"/>
  <c r="AI88" i="28"/>
  <c r="AI51" i="28"/>
  <c r="AI36" i="28"/>
  <c r="AI34" i="28"/>
  <c r="AI79" i="28"/>
  <c r="AI69" i="28"/>
  <c r="AI100" i="28"/>
  <c r="AI27" i="28"/>
  <c r="AI29" i="28"/>
  <c r="AI54" i="28"/>
  <c r="AI52" i="28"/>
  <c r="AI20" i="28"/>
  <c r="AI30" i="28"/>
  <c r="AI77" i="28"/>
  <c r="AI23" i="28"/>
  <c r="AI87" i="28"/>
  <c r="AI102" i="28"/>
  <c r="AI74" i="28"/>
  <c r="AI61" i="28"/>
  <c r="AI21" i="28"/>
  <c r="AI44" i="28"/>
  <c r="AK58" i="32"/>
  <c r="AK85" i="32"/>
  <c r="AK91" i="32"/>
  <c r="AK82" i="32"/>
  <c r="AK86" i="32"/>
  <c r="AK13" i="32"/>
  <c r="AK96" i="32"/>
  <c r="AK105" i="32"/>
  <c r="AK110" i="32"/>
  <c r="AK90" i="32"/>
  <c r="AK45" i="32"/>
  <c r="AK37" i="32"/>
  <c r="AK80" i="32"/>
  <c r="AK11" i="32"/>
  <c r="AK107" i="32"/>
  <c r="AK109" i="32"/>
  <c r="AK20" i="32"/>
  <c r="AK73" i="32"/>
  <c r="AK97" i="32"/>
  <c r="AK77" i="32"/>
  <c r="AK70" i="32"/>
  <c r="AK29" i="32"/>
  <c r="AK75" i="32"/>
  <c r="AK33" i="32"/>
  <c r="AK35" i="32"/>
  <c r="AK12" i="32"/>
  <c r="AK69" i="32"/>
  <c r="AK103" i="32"/>
  <c r="AK17" i="32"/>
  <c r="AK100" i="32"/>
  <c r="AK88" i="32"/>
  <c r="AK92" i="32"/>
  <c r="AK67" i="32"/>
  <c r="AK55" i="32"/>
  <c r="AK59" i="32"/>
  <c r="AK19" i="32"/>
  <c r="AK34" i="32"/>
  <c r="AK23" i="32"/>
  <c r="AK65" i="32"/>
  <c r="AK54" i="32"/>
  <c r="AK66" i="32"/>
  <c r="AK62" i="32"/>
  <c r="AK76" i="32"/>
  <c r="AK16" i="32"/>
  <c r="AK53" i="32"/>
  <c r="AK101" i="32"/>
  <c r="AK46" i="32"/>
  <c r="AK93" i="32"/>
  <c r="AK64" i="32"/>
  <c r="AK74" i="32"/>
  <c r="AK99" i="32"/>
  <c r="AK57" i="32"/>
  <c r="AK32" i="32"/>
  <c r="AK50" i="32"/>
  <c r="AK43" i="32"/>
  <c r="AK63" i="32"/>
  <c r="AK71" i="32"/>
  <c r="AK25" i="32"/>
  <c r="AK95" i="32"/>
  <c r="AK89" i="32"/>
  <c r="AK28" i="32"/>
  <c r="AK21" i="32"/>
  <c r="AK44" i="32"/>
  <c r="AK51" i="32"/>
  <c r="AK60" i="32"/>
  <c r="AK87" i="32"/>
  <c r="AK22" i="32"/>
  <c r="AK61" i="32"/>
  <c r="AK18" i="32"/>
  <c r="AK52" i="32"/>
  <c r="AK38" i="32"/>
  <c r="AK47" i="32"/>
  <c r="AK102" i="32"/>
  <c r="AK56" i="32"/>
  <c r="AK31" i="32"/>
  <c r="AK48" i="32"/>
  <c r="AK98" i="32"/>
  <c r="AK15" i="32"/>
  <c r="AK39" i="32"/>
  <c r="AK68" i="32"/>
  <c r="AK108" i="32"/>
  <c r="AK41" i="32"/>
  <c r="AK30" i="32"/>
  <c r="AK104" i="32"/>
  <c r="AK27" i="32"/>
  <c r="AK84" i="32"/>
  <c r="AK79" i="32"/>
  <c r="AK83" i="32"/>
  <c r="AK72" i="32"/>
  <c r="AK81" i="32"/>
  <c r="AK36" i="32"/>
  <c r="AK14" i="32"/>
  <c r="AK40" i="32"/>
  <c r="AK42" i="32"/>
  <c r="AK49" i="32"/>
  <c r="AK24" i="32"/>
  <c r="AK94" i="32"/>
  <c r="AK106" i="32"/>
  <c r="AK78" i="32"/>
  <c r="AK26" i="32"/>
  <c r="AI31" i="32"/>
  <c r="AI62" i="32"/>
  <c r="AI28" i="32"/>
  <c r="AI90" i="32"/>
  <c r="AI12" i="32"/>
  <c r="AI53" i="32"/>
  <c r="AI97" i="32"/>
  <c r="AI24" i="32"/>
  <c r="AI16" i="32"/>
  <c r="AI77" i="32"/>
  <c r="AI35" i="32"/>
  <c r="AI73" i="32"/>
  <c r="AI29" i="32"/>
  <c r="AI84" i="32"/>
  <c r="AI64" i="32"/>
  <c r="AI66" i="32"/>
  <c r="AI15" i="32"/>
  <c r="AI47" i="32"/>
  <c r="AI95" i="32"/>
  <c r="AI69" i="32"/>
  <c r="AI50" i="32"/>
  <c r="AI76" i="32"/>
  <c r="AI49" i="32"/>
  <c r="AI44" i="32"/>
  <c r="AI100" i="32"/>
  <c r="AI102" i="32"/>
  <c r="AI25" i="32"/>
  <c r="AI99" i="32"/>
  <c r="AI72" i="32"/>
  <c r="AI81" i="32"/>
  <c r="AI17" i="32"/>
  <c r="AI89" i="32"/>
  <c r="AI78" i="32"/>
  <c r="AI86" i="32"/>
  <c r="AI67" i="32"/>
  <c r="AI68" i="32"/>
  <c r="AI96" i="32"/>
  <c r="AI18" i="32"/>
  <c r="AI106" i="32"/>
  <c r="AI110" i="32"/>
  <c r="AI70" i="32"/>
  <c r="AI19" i="32"/>
  <c r="AI87" i="32"/>
  <c r="AI11" i="32"/>
  <c r="AI101" i="32"/>
  <c r="AI56" i="32"/>
  <c r="AI91" i="32"/>
  <c r="AI26" i="32"/>
  <c r="AI58" i="32"/>
  <c r="AI57" i="32"/>
  <c r="AI93" i="32"/>
  <c r="AI20" i="32"/>
  <c r="AI61" i="32"/>
  <c r="AI98" i="32"/>
  <c r="AI59" i="32"/>
  <c r="AI39" i="32"/>
  <c r="AI38" i="32"/>
  <c r="AI48" i="32"/>
  <c r="AI104" i="32"/>
  <c r="AI27" i="32"/>
  <c r="AI36" i="32"/>
  <c r="AI14" i="32"/>
  <c r="AI108" i="32"/>
  <c r="AI60" i="32"/>
  <c r="AI105" i="32"/>
  <c r="AI52" i="32"/>
  <c r="AI13" i="32"/>
  <c r="AI54" i="32"/>
  <c r="AI80" i="32"/>
  <c r="AI33" i="32"/>
  <c r="AI37" i="32"/>
  <c r="AI74" i="32"/>
  <c r="AI83" i="32"/>
  <c r="AI45" i="32"/>
  <c r="AI75" i="32"/>
  <c r="AI34" i="32"/>
  <c r="AI21" i="32"/>
  <c r="AI71" i="32"/>
  <c r="AI107" i="32"/>
  <c r="AI51" i="32"/>
  <c r="AI92" i="32"/>
  <c r="AI40" i="32"/>
  <c r="AI43" i="32"/>
  <c r="AI79" i="32"/>
  <c r="AI82" i="32"/>
  <c r="AI88" i="32"/>
  <c r="AI63" i="32"/>
  <c r="AI94" i="32"/>
  <c r="AI23" i="32"/>
  <c r="AI42" i="32"/>
  <c r="AI46" i="32"/>
  <c r="AI22" i="32"/>
  <c r="AI85" i="32"/>
  <c r="AI32" i="32"/>
  <c r="AI41" i="32"/>
  <c r="AI103" i="32"/>
  <c r="AI55" i="32"/>
  <c r="AI109" i="32"/>
  <c r="AI30" i="32"/>
  <c r="AI65" i="32"/>
  <c r="AL64" i="32"/>
  <c r="AL29" i="32"/>
  <c r="AL46" i="32"/>
  <c r="AL82" i="32"/>
  <c r="AL40" i="32"/>
  <c r="AL81" i="32"/>
  <c r="AL56" i="32"/>
  <c r="AL65" i="32"/>
  <c r="AL95" i="32"/>
  <c r="AL23" i="32"/>
  <c r="AL36" i="32"/>
  <c r="AL11" i="32"/>
  <c r="AL72" i="32"/>
  <c r="AL24" i="32"/>
  <c r="AL38" i="32"/>
  <c r="AL35" i="32"/>
  <c r="AL27" i="32"/>
  <c r="AL15" i="32"/>
  <c r="AL13" i="32"/>
  <c r="AL91" i="32"/>
  <c r="AL67" i="32"/>
  <c r="AL61" i="32"/>
  <c r="AL85" i="32"/>
  <c r="AL53" i="32"/>
  <c r="AL18" i="32"/>
  <c r="AL79" i="32"/>
  <c r="AL49" i="32"/>
  <c r="AL98" i="32"/>
  <c r="AL45" i="32"/>
  <c r="AL63" i="32"/>
  <c r="AL30" i="32"/>
  <c r="AL31" i="32"/>
  <c r="AL102" i="32"/>
  <c r="AL66" i="32"/>
  <c r="AL52" i="32"/>
  <c r="AL76" i="32"/>
  <c r="AL28" i="32"/>
  <c r="AL39" i="32"/>
  <c r="AL50" i="32"/>
  <c r="AL43" i="32"/>
  <c r="AL25" i="32"/>
  <c r="AL51" i="32"/>
  <c r="AL71" i="32"/>
  <c r="AL57" i="32"/>
  <c r="AL17" i="32"/>
  <c r="AL12" i="32"/>
  <c r="AL47" i="32"/>
  <c r="AL20" i="32"/>
  <c r="AL97" i="32"/>
  <c r="AL92" i="32"/>
  <c r="AL99" i="32"/>
  <c r="AL42" i="32"/>
  <c r="AL109" i="32"/>
  <c r="AL37" i="32"/>
  <c r="AL22" i="32"/>
  <c r="AL41" i="32"/>
  <c r="AL68" i="32"/>
  <c r="AL87" i="32"/>
  <c r="AL54" i="32"/>
  <c r="AL90" i="32"/>
  <c r="AL101" i="32"/>
  <c r="AL89" i="32"/>
  <c r="AL73" i="32"/>
  <c r="AL62" i="32"/>
  <c r="AL48" i="32"/>
  <c r="AL77" i="32"/>
  <c r="AL106" i="32"/>
  <c r="AL110" i="32"/>
  <c r="AL34" i="32"/>
  <c r="AL58" i="32"/>
  <c r="AL103" i="32"/>
  <c r="AL88" i="32"/>
  <c r="AL93" i="32"/>
  <c r="AL19" i="32"/>
  <c r="AL59" i="32"/>
  <c r="AL96" i="32"/>
  <c r="AL80" i="32"/>
  <c r="AL84" i="32"/>
  <c r="AL14" i="32"/>
  <c r="AL105" i="32"/>
  <c r="AL60" i="32"/>
  <c r="AL86" i="32"/>
  <c r="AL16" i="32"/>
  <c r="AL75" i="32"/>
  <c r="AL100" i="32"/>
  <c r="AL104" i="32"/>
  <c r="AL74" i="32"/>
  <c r="AL78" i="32"/>
  <c r="AL83" i="32"/>
  <c r="AL44" i="32"/>
  <c r="AL32" i="32"/>
  <c r="AL107" i="32"/>
  <c r="AL21" i="32"/>
  <c r="AL26" i="32"/>
  <c r="AL69" i="32"/>
  <c r="AL94" i="32"/>
  <c r="AL33" i="32"/>
  <c r="AL70" i="32"/>
  <c r="AL108" i="32"/>
  <c r="AL55" i="32"/>
  <c r="AL49" i="28" l="1"/>
  <c r="AL19" i="28"/>
  <c r="AL73" i="28"/>
  <c r="AL87" i="28"/>
  <c r="AL68" i="28"/>
  <c r="AL35" i="28"/>
  <c r="AI81" i="33"/>
  <c r="AI96" i="33"/>
  <c r="AI19" i="33"/>
  <c r="AI29" i="33"/>
  <c r="AI89" i="33"/>
  <c r="AI51" i="33"/>
  <c r="AK31" i="33"/>
  <c r="AK42" i="33"/>
  <c r="AL36" i="28"/>
  <c r="AL44" i="28"/>
  <c r="AL83" i="28"/>
  <c r="AL102" i="28"/>
  <c r="AL97" i="28"/>
  <c r="AL40" i="28"/>
  <c r="AI87" i="33"/>
  <c r="AI74" i="33"/>
  <c r="AI61" i="33"/>
  <c r="AI60" i="33"/>
  <c r="AI73" i="33"/>
  <c r="AI13" i="33"/>
  <c r="AK64" i="33"/>
  <c r="AK80" i="33"/>
  <c r="AL50" i="28"/>
  <c r="AL69" i="28"/>
  <c r="AL107" i="28"/>
  <c r="AL58" i="28"/>
  <c r="AL51" i="28"/>
  <c r="AK106" i="33"/>
  <c r="AK62" i="33"/>
  <c r="AL14" i="28"/>
  <c r="AL99" i="28"/>
  <c r="AL81" i="28"/>
  <c r="AL59" i="28"/>
  <c r="AL57" i="28"/>
  <c r="AL92" i="28"/>
  <c r="AI32" i="33"/>
  <c r="AI85" i="33"/>
  <c r="AI108" i="33"/>
  <c r="AI57" i="33"/>
  <c r="AI63" i="33"/>
  <c r="AI98" i="33"/>
  <c r="AK82" i="33"/>
  <c r="AK67" i="33"/>
  <c r="AL21" i="28"/>
  <c r="AL70" i="28"/>
  <c r="AL85" i="28"/>
  <c r="AL43" i="28"/>
  <c r="AL89" i="28"/>
  <c r="AL33" i="28"/>
  <c r="AI16" i="33"/>
  <c r="AI95" i="33"/>
  <c r="AI79" i="33"/>
  <c r="AI43" i="33"/>
  <c r="AI52" i="33"/>
  <c r="AI90" i="33"/>
  <c r="AK53" i="33"/>
  <c r="AL80" i="28"/>
  <c r="AL75" i="28"/>
  <c r="AL106" i="28"/>
  <c r="AI88" i="33"/>
  <c r="AK103" i="33"/>
  <c r="AL91" i="28"/>
  <c r="AL29" i="28"/>
  <c r="AI107" i="33"/>
  <c r="AK65" i="33"/>
  <c r="AL88" i="28"/>
  <c r="AI71" i="33"/>
  <c r="AL25" i="28"/>
  <c r="AL101" i="28"/>
  <c r="AL48" i="28"/>
  <c r="AL61" i="28"/>
  <c r="AL65" i="28"/>
  <c r="AL45" i="28"/>
  <c r="AI55" i="33"/>
  <c r="AI30" i="33"/>
  <c r="AI33" i="33"/>
  <c r="AI82" i="33"/>
  <c r="AI44" i="33"/>
  <c r="AI76" i="33"/>
  <c r="AI27" i="33"/>
  <c r="AK11" i="33"/>
  <c r="AL55" i="28"/>
  <c r="AL110" i="28"/>
  <c r="AK26" i="33"/>
  <c r="AI69" i="33"/>
  <c r="AL93" i="28"/>
  <c r="AL38" i="28"/>
  <c r="AI50" i="33"/>
  <c r="AK109" i="33"/>
  <c r="AL82" i="28"/>
  <c r="AL15" i="28"/>
  <c r="AL52" i="28"/>
  <c r="AL13" i="28"/>
  <c r="AL18" i="28"/>
  <c r="AI18" i="33"/>
  <c r="AI56" i="33"/>
  <c r="AI93" i="33"/>
  <c r="AI72" i="33"/>
  <c r="AI53" i="33"/>
  <c r="AI36" i="33"/>
  <c r="AI99" i="33"/>
  <c r="AK37" i="33"/>
  <c r="AL37" i="28"/>
  <c r="AK43" i="33"/>
  <c r="AL64" i="28"/>
  <c r="AL17" i="28"/>
  <c r="AL47" i="28"/>
  <c r="AI14" i="33"/>
  <c r="AI78" i="33"/>
  <c r="AL108" i="28"/>
  <c r="AL100" i="28"/>
  <c r="AI92" i="33"/>
  <c r="AI67" i="33"/>
  <c r="AI34" i="33"/>
  <c r="AK75" i="33"/>
  <c r="AL66" i="28"/>
  <c r="AL60" i="28"/>
  <c r="AL94" i="28"/>
  <c r="AL11" i="28"/>
  <c r="AL12" i="28"/>
  <c r="AL24" i="28"/>
  <c r="AL76" i="28"/>
  <c r="AI39" i="33"/>
  <c r="AI23" i="33"/>
  <c r="AI94" i="33"/>
  <c r="AI104" i="33"/>
  <c r="AI17" i="33"/>
  <c r="AI86" i="33"/>
  <c r="AI21" i="33"/>
  <c r="AK61" i="33"/>
  <c r="AL27" i="28"/>
  <c r="AL74" i="28"/>
  <c r="AK30" i="33"/>
  <c r="AL86" i="28"/>
  <c r="AL71" i="28"/>
  <c r="AL77" i="28"/>
  <c r="AI75" i="33"/>
  <c r="AL84" i="28"/>
  <c r="AI46" i="33"/>
  <c r="AL79" i="28"/>
  <c r="AI31" i="33"/>
  <c r="AL53" i="28"/>
  <c r="AL30" i="28"/>
  <c r="AL26" i="28"/>
  <c r="AL54" i="28"/>
  <c r="AL16" i="28"/>
  <c r="AL105" i="28"/>
  <c r="AI100" i="33"/>
  <c r="AI70" i="33"/>
  <c r="AI97" i="33"/>
  <c r="AI47" i="33"/>
  <c r="AI25" i="33"/>
  <c r="AI20" i="33"/>
  <c r="AJ11" i="33" s="1" a="1"/>
  <c r="AI48" i="33"/>
  <c r="AK63" i="33"/>
  <c r="AL78" i="28"/>
  <c r="AL96" i="28"/>
  <c r="AL42" i="28"/>
  <c r="AI24" i="33"/>
  <c r="AK59" i="33"/>
  <c r="AL98" i="28"/>
  <c r="AI11" i="33"/>
  <c r="AI40" i="33"/>
  <c r="AI35" i="33"/>
  <c r="AI62" i="33"/>
  <c r="AI15" i="33"/>
  <c r="AI54" i="33"/>
  <c r="AK96" i="33"/>
  <c r="AK97" i="33"/>
  <c r="AL109" i="28"/>
  <c r="AL63" i="28"/>
  <c r="AK21" i="33"/>
  <c r="AL28" i="28"/>
  <c r="AI91" i="33"/>
  <c r="AI102" i="33"/>
  <c r="AI103" i="33"/>
  <c r="AL20" i="28"/>
  <c r="AL41" i="28"/>
  <c r="AI49" i="33"/>
  <c r="AL103" i="28"/>
  <c r="AL95" i="28"/>
  <c r="AL62" i="28"/>
  <c r="AL34" i="28"/>
  <c r="AL67" i="28"/>
  <c r="AL32" i="28"/>
  <c r="AL90" i="28"/>
  <c r="AL56" i="28"/>
  <c r="AL104" i="28"/>
  <c r="AL23" i="28"/>
  <c r="AL31" i="28"/>
  <c r="AL46" i="28"/>
  <c r="AL72" i="28"/>
  <c r="AI106" i="33"/>
  <c r="AI59" i="33"/>
  <c r="AI58" i="33"/>
  <c r="AI83" i="33"/>
  <c r="AI68" i="33"/>
  <c r="AK41" i="33"/>
  <c r="AK40" i="33"/>
  <c r="AK69" i="33"/>
  <c r="AK56" i="33"/>
  <c r="AK52" i="33"/>
  <c r="AK99" i="33"/>
  <c r="AK47" i="33"/>
  <c r="AK12" i="33"/>
  <c r="AK55" i="33"/>
  <c r="AK70" i="33"/>
  <c r="AK14" i="33"/>
  <c r="AK60" i="33"/>
  <c r="AK33" i="33"/>
  <c r="AK94" i="33"/>
  <c r="AK79" i="33"/>
  <c r="AK104" i="33"/>
  <c r="AK58" i="33"/>
  <c r="AK27" i="33"/>
  <c r="AK13" i="33"/>
  <c r="AK88" i="33"/>
  <c r="AK66" i="33"/>
  <c r="AK86" i="33"/>
  <c r="AK32" i="33"/>
  <c r="AK77" i="33"/>
  <c r="AK108" i="33"/>
  <c r="AK29" i="33"/>
  <c r="AK87" i="33"/>
  <c r="AK22" i="33"/>
  <c r="AK81" i="33"/>
  <c r="AK90" i="33"/>
  <c r="AK85" i="33"/>
  <c r="AK101" i="33"/>
  <c r="AK17" i="33"/>
  <c r="AK34" i="33"/>
  <c r="AK16" i="33"/>
  <c r="AK84" i="33"/>
  <c r="AK92" i="33"/>
  <c r="AK20" i="33"/>
  <c r="AK44" i="33"/>
  <c r="AK74" i="33"/>
  <c r="AK73" i="33"/>
  <c r="AK51" i="33"/>
  <c r="AK83" i="33"/>
  <c r="AK23" i="33"/>
  <c r="AK36" i="33"/>
  <c r="AK68" i="33"/>
  <c r="AK98" i="33"/>
  <c r="AK89" i="33"/>
  <c r="AK105" i="33"/>
  <c r="AK45" i="33"/>
  <c r="AK57" i="33"/>
  <c r="AK72" i="33"/>
  <c r="AK71" i="33"/>
  <c r="AK102" i="33"/>
  <c r="AK54" i="33"/>
  <c r="AK107" i="33"/>
  <c r="AK95" i="33"/>
  <c r="AK93" i="33"/>
  <c r="AK76" i="33"/>
  <c r="AK19" i="33"/>
  <c r="AK24" i="33"/>
  <c r="AK28" i="33"/>
  <c r="AK46" i="33"/>
  <c r="AK91" i="33"/>
  <c r="AK39" i="33"/>
  <c r="AK15" i="33"/>
  <c r="AK35" i="33"/>
  <c r="AK110" i="33"/>
  <c r="AK100" i="33"/>
  <c r="AK48" i="33"/>
  <c r="AK38" i="33"/>
  <c r="AK18" i="33"/>
  <c r="AK25" i="33"/>
  <c r="AK78" i="33"/>
  <c r="AK49" i="33"/>
  <c r="AI11" i="38" a="1"/>
  <c r="AP11" i="38" a="1"/>
  <c r="AK11" i="38" a="1"/>
  <c r="AR11" i="38" a="1"/>
  <c r="AL11" i="38" a="1"/>
  <c r="AT11" i="38" a="1"/>
  <c r="AL35" i="34"/>
  <c r="AL93" i="34"/>
  <c r="AL90" i="34"/>
  <c r="AL40" i="34"/>
  <c r="AL97" i="34"/>
  <c r="AL24" i="34"/>
  <c r="AL38" i="34"/>
  <c r="AL22" i="34"/>
  <c r="AL26" i="34"/>
  <c r="AL15" i="34"/>
  <c r="AL105" i="34"/>
  <c r="AL20" i="34"/>
  <c r="AL32" i="34"/>
  <c r="AL67" i="34"/>
  <c r="AL43" i="34"/>
  <c r="AL81" i="34"/>
  <c r="AL87" i="34"/>
  <c r="AL92" i="34"/>
  <c r="AL66" i="34"/>
  <c r="AL99" i="34"/>
  <c r="AL18" i="34"/>
  <c r="AL29" i="34"/>
  <c r="AL107" i="34"/>
  <c r="AL37" i="34"/>
  <c r="AL110" i="34"/>
  <c r="AL14" i="34"/>
  <c r="AL21" i="34"/>
  <c r="AL17" i="34"/>
  <c r="AL80" i="34"/>
  <c r="AL36" i="34"/>
  <c r="AL64" i="34"/>
  <c r="AL106" i="34"/>
  <c r="AL94" i="34"/>
  <c r="AL41" i="34"/>
  <c r="AL103" i="34"/>
  <c r="AL49" i="34"/>
  <c r="AL63" i="34"/>
  <c r="AL52" i="34"/>
  <c r="AL70" i="34"/>
  <c r="AL16" i="34"/>
  <c r="AL61" i="34"/>
  <c r="AL100" i="34"/>
  <c r="AL55" i="34"/>
  <c r="AL88" i="34"/>
  <c r="AL75" i="34"/>
  <c r="AL34" i="34"/>
  <c r="AL33" i="34"/>
  <c r="AL98" i="34"/>
  <c r="AL42" i="34"/>
  <c r="AL13" i="34"/>
  <c r="AL82" i="34"/>
  <c r="AL28" i="34"/>
  <c r="AL11" i="34"/>
  <c r="AM11" i="34" s="1" a="1"/>
  <c r="AL77" i="34"/>
  <c r="AL23" i="34"/>
  <c r="AL27" i="34"/>
  <c r="AL39" i="34"/>
  <c r="AL96" i="34"/>
  <c r="AL102" i="34"/>
  <c r="AL101" i="34"/>
  <c r="AL78" i="34"/>
  <c r="AL62" i="34"/>
  <c r="AL47" i="34"/>
  <c r="AL76" i="34"/>
  <c r="AL73" i="34"/>
  <c r="AL72" i="34"/>
  <c r="AL30" i="34"/>
  <c r="AL104" i="34"/>
  <c r="AL31" i="34"/>
  <c r="AL84" i="34"/>
  <c r="AL60" i="34"/>
  <c r="AL83" i="34"/>
  <c r="AL68" i="34"/>
  <c r="AL79" i="34"/>
  <c r="AL69" i="34"/>
  <c r="AL95" i="34"/>
  <c r="AL46" i="34"/>
  <c r="AL109" i="34"/>
  <c r="AL59" i="34"/>
  <c r="AL65" i="34"/>
  <c r="AL25" i="34"/>
  <c r="AL91" i="34"/>
  <c r="AL48" i="34"/>
  <c r="AL74" i="34"/>
  <c r="AL44" i="34"/>
  <c r="AL86" i="34"/>
  <c r="AL19" i="34"/>
  <c r="AL50" i="34"/>
  <c r="AL51" i="34"/>
  <c r="AL54" i="34"/>
  <c r="AL45" i="34"/>
  <c r="AL71" i="34"/>
  <c r="AL108" i="34"/>
  <c r="AL53" i="34"/>
  <c r="AL56" i="34"/>
  <c r="AL57" i="34"/>
  <c r="AL12" i="34"/>
  <c r="AL58" i="34"/>
  <c r="AL89" i="34"/>
  <c r="AL85" i="34"/>
  <c r="AK71" i="34"/>
  <c r="AK15" i="34"/>
  <c r="AK89" i="34"/>
  <c r="AK28" i="34"/>
  <c r="AK12" i="34"/>
  <c r="AK65" i="34"/>
  <c r="AK102" i="34"/>
  <c r="AK13" i="34"/>
  <c r="AK32" i="34"/>
  <c r="AK98" i="34"/>
  <c r="AK53" i="34"/>
  <c r="AK39" i="34"/>
  <c r="AK67" i="34"/>
  <c r="AK82" i="34"/>
  <c r="AK22" i="34"/>
  <c r="AK106" i="34"/>
  <c r="AK110" i="34"/>
  <c r="AK85" i="34"/>
  <c r="AK33" i="34"/>
  <c r="AK43" i="34"/>
  <c r="AK63" i="34"/>
  <c r="AK88" i="34"/>
  <c r="AK41" i="34"/>
  <c r="AK109" i="34"/>
  <c r="AK77" i="34"/>
  <c r="AK47" i="34"/>
  <c r="AK50" i="34"/>
  <c r="AK79" i="34"/>
  <c r="AK60" i="34"/>
  <c r="AK11" i="34"/>
  <c r="AK104" i="34"/>
  <c r="AK49" i="34"/>
  <c r="AK46" i="34"/>
  <c r="AK100" i="34"/>
  <c r="AK37" i="34"/>
  <c r="AK45" i="34"/>
  <c r="AK78" i="34"/>
  <c r="AK57" i="34"/>
  <c r="AK103" i="34"/>
  <c r="AK17" i="34"/>
  <c r="AK58" i="34"/>
  <c r="AK25" i="34"/>
  <c r="AK24" i="34"/>
  <c r="AK52" i="34"/>
  <c r="AK90" i="34"/>
  <c r="AK62" i="34"/>
  <c r="AK48" i="34"/>
  <c r="AK64" i="34"/>
  <c r="AK73" i="34"/>
  <c r="AK108" i="34"/>
  <c r="AK20" i="34"/>
  <c r="AK40" i="34"/>
  <c r="AK95" i="34"/>
  <c r="AK19" i="34"/>
  <c r="AK36" i="34"/>
  <c r="AK18" i="34"/>
  <c r="AK21" i="34"/>
  <c r="AK35" i="34"/>
  <c r="AK51" i="34"/>
  <c r="AK83" i="34"/>
  <c r="AK23" i="34"/>
  <c r="AK74" i="34"/>
  <c r="AK38" i="34"/>
  <c r="AK55" i="34"/>
  <c r="AK59" i="34"/>
  <c r="AK34" i="34"/>
  <c r="AK107" i="34"/>
  <c r="AK66" i="34"/>
  <c r="AK27" i="34"/>
  <c r="AK84" i="34"/>
  <c r="AK68" i="34"/>
  <c r="AK94" i="34"/>
  <c r="AK76" i="34"/>
  <c r="AK69" i="34"/>
  <c r="AK80" i="34"/>
  <c r="AK72" i="34"/>
  <c r="AK54" i="34"/>
  <c r="AK87" i="34"/>
  <c r="AK96" i="34"/>
  <c r="AK101" i="34"/>
  <c r="AK31" i="34"/>
  <c r="AK70" i="34"/>
  <c r="AK56" i="34"/>
  <c r="AK75" i="34"/>
  <c r="AK29" i="34"/>
  <c r="AK92" i="34"/>
  <c r="AK26" i="34"/>
  <c r="AK93" i="34"/>
  <c r="AK42" i="34"/>
  <c r="AK44" i="34"/>
  <c r="AK81" i="34"/>
  <c r="AK99" i="34"/>
  <c r="AK97" i="34"/>
  <c r="AK61" i="34"/>
  <c r="AK105" i="34"/>
  <c r="AK30" i="34"/>
  <c r="AK16" i="34"/>
  <c r="AK86" i="34"/>
  <c r="AK91" i="34"/>
  <c r="AK14" i="34"/>
  <c r="AI93" i="34"/>
  <c r="AI44" i="34"/>
  <c r="AI105" i="34"/>
  <c r="AI32" i="34"/>
  <c r="AI45" i="34"/>
  <c r="AI31" i="34"/>
  <c r="AI91" i="34"/>
  <c r="AI92" i="34"/>
  <c r="AI95" i="34"/>
  <c r="AI75" i="34"/>
  <c r="AI83" i="34"/>
  <c r="AI100" i="34"/>
  <c r="AI49" i="34"/>
  <c r="AI62" i="34"/>
  <c r="AI110" i="34"/>
  <c r="AI23" i="34"/>
  <c r="AI38" i="34"/>
  <c r="AI11" i="34"/>
  <c r="AI65" i="34"/>
  <c r="AI33" i="34"/>
  <c r="AI68" i="34"/>
  <c r="AI47" i="34"/>
  <c r="AI81" i="34"/>
  <c r="AI74" i="34"/>
  <c r="AI89" i="34"/>
  <c r="AI73" i="34"/>
  <c r="AI61" i="34"/>
  <c r="AI18" i="34"/>
  <c r="AI24" i="34"/>
  <c r="AI104" i="34"/>
  <c r="AI53" i="34"/>
  <c r="AI102" i="34"/>
  <c r="AI51" i="34"/>
  <c r="AI15" i="34"/>
  <c r="AI70" i="34"/>
  <c r="AI20" i="34"/>
  <c r="AI56" i="34"/>
  <c r="AI96" i="34"/>
  <c r="AI106" i="34"/>
  <c r="AI87" i="34"/>
  <c r="AI109" i="34"/>
  <c r="AI17" i="34"/>
  <c r="AI39" i="34"/>
  <c r="AI108" i="34"/>
  <c r="AI54" i="34"/>
  <c r="AI86" i="34"/>
  <c r="AI40" i="34"/>
  <c r="AI79" i="34"/>
  <c r="AI84" i="34"/>
  <c r="AI88" i="34"/>
  <c r="AI14" i="34"/>
  <c r="AI107" i="34"/>
  <c r="AI64" i="34"/>
  <c r="AI52" i="34"/>
  <c r="AI50" i="34"/>
  <c r="AI60" i="34"/>
  <c r="AI77" i="34"/>
  <c r="AI48" i="34"/>
  <c r="AI43" i="34"/>
  <c r="AI97" i="34"/>
  <c r="AI36" i="34"/>
  <c r="AI37" i="34"/>
  <c r="AI72" i="34"/>
  <c r="AI34" i="34"/>
  <c r="AI101" i="34"/>
  <c r="AI46" i="34"/>
  <c r="AI85" i="34"/>
  <c r="AI99" i="34"/>
  <c r="AI103" i="34"/>
  <c r="AI98" i="34"/>
  <c r="AI30" i="34"/>
  <c r="AI59" i="34"/>
  <c r="AI26" i="34"/>
  <c r="AI90" i="34"/>
  <c r="AI27" i="34"/>
  <c r="AI76" i="34"/>
  <c r="AI57" i="34"/>
  <c r="AI28" i="34"/>
  <c r="AI42" i="34"/>
  <c r="AI19" i="34"/>
  <c r="AI78" i="34"/>
  <c r="AI22" i="34"/>
  <c r="AI69" i="34"/>
  <c r="AI29" i="34"/>
  <c r="AI94" i="34"/>
  <c r="AI71" i="34"/>
  <c r="AI66" i="34"/>
  <c r="AI80" i="34"/>
  <c r="AI63" i="34"/>
  <c r="AI13" i="34"/>
  <c r="AI55" i="34"/>
  <c r="AI35" i="34"/>
  <c r="AI41" i="34"/>
  <c r="AI12" i="34"/>
  <c r="AI82" i="34"/>
  <c r="AI16" i="34"/>
  <c r="AI25" i="34"/>
  <c r="AI67" i="34"/>
  <c r="AI21" i="34"/>
  <c r="AI58" i="34"/>
  <c r="AL109" i="37"/>
  <c r="AL54" i="37"/>
  <c r="AL105" i="37"/>
  <c r="AL98" i="37"/>
  <c r="AL16" i="37"/>
  <c r="AL33" i="37"/>
  <c r="AL25" i="37"/>
  <c r="AL42" i="37"/>
  <c r="AL30" i="37"/>
  <c r="AL76" i="37"/>
  <c r="AL79" i="37"/>
  <c r="AL49" i="37"/>
  <c r="AL45" i="37"/>
  <c r="AL41" i="37"/>
  <c r="AL11" i="37"/>
  <c r="AL67" i="37"/>
  <c r="AL34" i="37"/>
  <c r="AL22" i="37"/>
  <c r="AL31" i="37"/>
  <c r="AL68" i="37"/>
  <c r="AL18" i="37"/>
  <c r="AL28" i="37"/>
  <c r="AL95" i="37"/>
  <c r="AL70" i="37"/>
  <c r="AL84" i="37"/>
  <c r="AL80" i="37"/>
  <c r="AL103" i="37"/>
  <c r="AL29" i="37"/>
  <c r="AL56" i="37"/>
  <c r="AL27" i="37"/>
  <c r="AL69" i="37"/>
  <c r="AL17" i="37"/>
  <c r="AL51" i="37"/>
  <c r="AL37" i="37"/>
  <c r="AL24" i="37"/>
  <c r="AL21" i="37"/>
  <c r="AL96" i="37"/>
  <c r="AL12" i="37"/>
  <c r="AL86" i="37"/>
  <c r="AL97" i="37"/>
  <c r="AL46" i="37"/>
  <c r="AL89" i="37"/>
  <c r="AL23" i="37"/>
  <c r="AL40" i="37"/>
  <c r="AL52" i="37"/>
  <c r="AL38" i="37"/>
  <c r="AL19" i="37"/>
  <c r="AL61" i="37"/>
  <c r="AL90" i="37"/>
  <c r="AL82" i="37"/>
  <c r="AL93" i="37"/>
  <c r="AL14" i="37"/>
  <c r="AL81" i="37"/>
  <c r="AL35" i="37"/>
  <c r="AL78" i="37"/>
  <c r="AL13" i="37"/>
  <c r="AL100" i="37"/>
  <c r="AL92" i="37"/>
  <c r="AL106" i="37"/>
  <c r="AL73" i="37"/>
  <c r="AL32" i="37"/>
  <c r="AL20" i="37"/>
  <c r="AL99" i="37"/>
  <c r="AL55" i="37"/>
  <c r="AL108" i="37"/>
  <c r="AL64" i="37"/>
  <c r="AL48" i="37"/>
  <c r="AL104" i="37"/>
  <c r="AL47" i="37"/>
  <c r="AL39" i="37"/>
  <c r="AL87" i="37"/>
  <c r="AL63" i="37"/>
  <c r="AL77" i="37"/>
  <c r="AL83" i="37"/>
  <c r="AL57" i="37"/>
  <c r="AL66" i="37"/>
  <c r="AL50" i="37"/>
  <c r="AL44" i="37"/>
  <c r="AL59" i="37"/>
  <c r="AL110" i="37"/>
  <c r="AL58" i="37"/>
  <c r="AL101" i="37"/>
  <c r="AL85" i="37"/>
  <c r="AL102" i="37"/>
  <c r="AL88" i="37"/>
  <c r="AL65" i="37"/>
  <c r="AL43" i="37"/>
  <c r="AL71" i="37"/>
  <c r="AL15" i="37"/>
  <c r="AL94" i="37"/>
  <c r="AL74" i="37"/>
  <c r="AL91" i="37"/>
  <c r="AL72" i="37"/>
  <c r="AL75" i="37"/>
  <c r="AL62" i="37"/>
  <c r="AL36" i="37"/>
  <c r="AL107" i="37"/>
  <c r="AL60" i="37"/>
  <c r="AL26" i="37"/>
  <c r="AL53" i="37"/>
  <c r="AI40" i="37"/>
  <c r="AI109" i="37"/>
  <c r="AI43" i="37"/>
  <c r="AI24" i="37"/>
  <c r="AI75" i="37"/>
  <c r="AI95" i="37"/>
  <c r="AI64" i="37"/>
  <c r="AI35" i="37"/>
  <c r="AI21" i="37"/>
  <c r="AI94" i="37"/>
  <c r="AI77" i="37"/>
  <c r="AI73" i="37"/>
  <c r="AI22" i="37"/>
  <c r="AI62" i="37"/>
  <c r="AI74" i="37"/>
  <c r="AI41" i="37"/>
  <c r="AI45" i="37"/>
  <c r="AI19" i="37"/>
  <c r="AI97" i="37"/>
  <c r="AI17" i="37"/>
  <c r="AI105" i="37"/>
  <c r="AI49" i="37"/>
  <c r="AI55" i="37"/>
  <c r="AI44" i="37"/>
  <c r="AI106" i="37"/>
  <c r="AI89" i="37"/>
  <c r="AI88" i="37"/>
  <c r="AI102" i="37"/>
  <c r="AI18" i="37"/>
  <c r="AI20" i="37"/>
  <c r="AI96" i="37"/>
  <c r="AI80" i="37"/>
  <c r="AI72" i="37"/>
  <c r="AI56" i="37"/>
  <c r="AI46" i="37"/>
  <c r="AI11" i="37"/>
  <c r="AI54" i="37"/>
  <c r="AI51" i="37"/>
  <c r="AI27" i="37"/>
  <c r="AI33" i="37"/>
  <c r="AI83" i="37"/>
  <c r="AI13" i="37"/>
  <c r="AI38" i="37"/>
  <c r="AI34" i="37"/>
  <c r="AI90" i="37"/>
  <c r="AI87" i="37"/>
  <c r="AI86" i="37"/>
  <c r="AI85" i="37"/>
  <c r="AI52" i="37"/>
  <c r="AI70" i="37"/>
  <c r="AI76" i="37"/>
  <c r="AI71" i="37"/>
  <c r="AI31" i="37"/>
  <c r="AI60" i="37"/>
  <c r="AI50" i="37"/>
  <c r="AI107" i="37"/>
  <c r="AI100" i="37"/>
  <c r="AI103" i="37"/>
  <c r="AI81" i="37"/>
  <c r="AI59" i="37"/>
  <c r="AI25" i="37"/>
  <c r="AI108" i="37"/>
  <c r="AI15" i="37"/>
  <c r="AI92" i="37"/>
  <c r="AI91" i="37"/>
  <c r="AI84" i="37"/>
  <c r="AI58" i="37"/>
  <c r="AI68" i="37"/>
  <c r="AI42" i="37"/>
  <c r="AI48" i="37"/>
  <c r="AI101" i="37"/>
  <c r="AI63" i="37"/>
  <c r="AI93" i="37"/>
  <c r="AI82" i="37"/>
  <c r="AI78" i="37"/>
  <c r="AI104" i="37"/>
  <c r="AI53" i="37"/>
  <c r="AI67" i="37"/>
  <c r="AI36" i="37"/>
  <c r="AI26" i="37"/>
  <c r="AI16" i="37"/>
  <c r="AI98" i="37"/>
  <c r="AI65" i="37"/>
  <c r="AI47" i="37"/>
  <c r="AI14" i="37"/>
  <c r="AI69" i="37"/>
  <c r="AI79" i="37"/>
  <c r="AI57" i="37"/>
  <c r="AI66" i="37"/>
  <c r="AI30" i="37"/>
  <c r="AI12" i="37"/>
  <c r="AI23" i="37"/>
  <c r="AI61" i="37"/>
  <c r="AI39" i="37"/>
  <c r="AI29" i="37"/>
  <c r="AI110" i="37"/>
  <c r="AI99" i="37"/>
  <c r="AI32" i="37"/>
  <c r="AI37" i="37"/>
  <c r="AI28" i="37"/>
  <c r="AK74" i="37"/>
  <c r="AK58" i="37"/>
  <c r="AK49" i="37"/>
  <c r="AK31" i="37"/>
  <c r="AK55" i="37"/>
  <c r="AK82" i="37"/>
  <c r="AK68" i="37"/>
  <c r="AK57" i="37"/>
  <c r="AK36" i="37"/>
  <c r="AK53" i="37"/>
  <c r="AK81" i="37"/>
  <c r="AK94" i="37"/>
  <c r="AK105" i="37"/>
  <c r="AK79" i="37"/>
  <c r="AK108" i="37"/>
  <c r="AK66" i="37"/>
  <c r="AK107" i="37"/>
  <c r="AK60" i="37"/>
  <c r="AK109" i="37"/>
  <c r="AK23" i="37"/>
  <c r="AK52" i="37"/>
  <c r="AK20" i="37"/>
  <c r="AK83" i="37"/>
  <c r="AK51" i="37"/>
  <c r="AK26" i="37"/>
  <c r="AK54" i="37"/>
  <c r="AK15" i="37"/>
  <c r="AK12" i="37"/>
  <c r="AK38" i="37"/>
  <c r="AK77" i="37"/>
  <c r="AK64" i="37"/>
  <c r="AK78" i="37"/>
  <c r="AK47" i="37"/>
  <c r="AK97" i="37"/>
  <c r="AK86" i="37"/>
  <c r="AK67" i="37"/>
  <c r="AK41" i="37"/>
  <c r="AK33" i="37"/>
  <c r="AK46" i="37"/>
  <c r="AK16" i="37"/>
  <c r="AK30" i="37"/>
  <c r="AK75" i="37"/>
  <c r="AK22" i="37"/>
  <c r="AK45" i="37"/>
  <c r="AK61" i="37"/>
  <c r="AK32" i="37"/>
  <c r="AK13" i="37"/>
  <c r="AK28" i="37"/>
  <c r="AK17" i="37"/>
  <c r="AK90" i="37"/>
  <c r="AK100" i="37"/>
  <c r="AK102" i="37"/>
  <c r="AK71" i="37"/>
  <c r="AK40" i="37"/>
  <c r="AK106" i="37"/>
  <c r="AK62" i="37"/>
  <c r="AK92" i="37"/>
  <c r="AK103" i="37"/>
  <c r="AK69" i="37"/>
  <c r="AK99" i="37"/>
  <c r="AK29" i="37"/>
  <c r="AK110" i="37"/>
  <c r="AK84" i="37"/>
  <c r="AK56" i="37"/>
  <c r="AK87" i="37"/>
  <c r="AK14" i="37"/>
  <c r="AK59" i="37"/>
  <c r="AK65" i="37"/>
  <c r="AK39" i="37"/>
  <c r="AK91" i="37"/>
  <c r="AK37" i="37"/>
  <c r="AK88" i="37"/>
  <c r="AK95" i="37"/>
  <c r="AK96" i="37"/>
  <c r="AK93" i="37"/>
  <c r="AK85" i="37"/>
  <c r="AK72" i="37"/>
  <c r="AK98" i="37"/>
  <c r="AK35" i="37"/>
  <c r="AK19" i="37"/>
  <c r="AK11" i="37"/>
  <c r="AM11" i="37" s="1" a="1"/>
  <c r="AK76" i="37"/>
  <c r="AK24" i="37"/>
  <c r="AK48" i="37"/>
  <c r="AK18" i="37"/>
  <c r="AK43" i="37"/>
  <c r="AK80" i="37"/>
  <c r="AK21" i="37"/>
  <c r="AK34" i="37"/>
  <c r="AK44" i="37"/>
  <c r="AK50" i="37"/>
  <c r="AK42" i="37"/>
  <c r="AK73" i="37"/>
  <c r="AK70" i="37"/>
  <c r="AK63" i="37"/>
  <c r="AK27" i="37"/>
  <c r="AK89" i="37"/>
  <c r="AK104" i="37"/>
  <c r="AK25" i="37"/>
  <c r="AK101" i="37"/>
  <c r="AL11" i="35" a="1"/>
  <c r="AI11" i="35" a="1"/>
  <c r="AK11" i="35" a="1"/>
  <c r="AK11" i="39" a="1"/>
  <c r="AI11" i="39" a="1"/>
  <c r="AL11" i="39" a="1"/>
  <c r="AM11" i="33" a="1"/>
  <c r="AJ11" i="28" a="1"/>
  <c r="AM11" i="28" a="1"/>
  <c r="AJ11" i="32" a="1"/>
  <c r="AM11" i="32" a="1"/>
  <c r="AL46" i="38" l="1"/>
  <c r="AL34" i="38"/>
  <c r="AL60" i="38"/>
  <c r="AL71" i="38"/>
  <c r="AL32" i="38"/>
  <c r="AL45" i="38"/>
  <c r="AL70" i="38"/>
  <c r="AL86" i="38"/>
  <c r="AL18" i="38"/>
  <c r="AL62" i="38"/>
  <c r="AL82" i="38"/>
  <c r="AL93" i="38"/>
  <c r="AL49" i="38"/>
  <c r="AL80" i="38"/>
  <c r="AL79" i="38"/>
  <c r="AL28" i="38"/>
  <c r="AL12" i="38"/>
  <c r="AL25" i="38"/>
  <c r="AL47" i="38"/>
  <c r="AL96" i="38"/>
  <c r="AL63" i="38"/>
  <c r="AL65" i="38"/>
  <c r="AL83" i="38"/>
  <c r="AL35" i="38"/>
  <c r="AL29" i="38"/>
  <c r="AL24" i="38"/>
  <c r="AL94" i="38"/>
  <c r="AL85" i="38"/>
  <c r="AL41" i="38"/>
  <c r="AL100" i="38"/>
  <c r="AL108" i="38"/>
  <c r="AL61" i="38"/>
  <c r="AL95" i="38"/>
  <c r="AL64" i="38"/>
  <c r="AL92" i="38"/>
  <c r="AL78" i="38"/>
  <c r="AL75" i="38"/>
  <c r="AL11" i="38"/>
  <c r="AL15" i="38"/>
  <c r="AL110" i="38"/>
  <c r="AL66" i="38"/>
  <c r="AL21" i="38"/>
  <c r="AL74" i="38"/>
  <c r="AL54" i="38"/>
  <c r="AL106" i="38"/>
  <c r="AL26" i="38"/>
  <c r="AL51" i="38"/>
  <c r="AL36" i="38"/>
  <c r="AL84" i="38"/>
  <c r="AL20" i="38"/>
  <c r="AL52" i="38"/>
  <c r="AL90" i="38"/>
  <c r="AL39" i="38"/>
  <c r="AL57" i="38"/>
  <c r="AL53" i="38"/>
  <c r="AL104" i="38"/>
  <c r="AL101" i="38"/>
  <c r="AL27" i="38"/>
  <c r="AL73" i="38"/>
  <c r="AL88" i="38"/>
  <c r="AL97" i="38"/>
  <c r="AL44" i="38"/>
  <c r="AL91" i="38"/>
  <c r="AL109" i="38"/>
  <c r="AL99" i="38"/>
  <c r="AL107" i="38"/>
  <c r="AL59" i="38"/>
  <c r="AL72" i="38"/>
  <c r="AL76" i="38"/>
  <c r="AL38" i="38"/>
  <c r="AL87" i="38"/>
  <c r="AL105" i="38"/>
  <c r="AL14" i="38"/>
  <c r="AL68" i="38"/>
  <c r="AL102" i="38"/>
  <c r="AL98" i="38"/>
  <c r="AL42" i="38"/>
  <c r="AL48" i="38"/>
  <c r="AL81" i="38"/>
  <c r="AL55" i="38"/>
  <c r="AL89" i="38"/>
  <c r="AL43" i="38"/>
  <c r="AL67" i="38"/>
  <c r="AL23" i="38"/>
  <c r="AL16" i="38"/>
  <c r="AL22" i="38"/>
  <c r="AL50" i="38"/>
  <c r="AL69" i="38"/>
  <c r="AL77" i="38"/>
  <c r="AL33" i="38"/>
  <c r="AL19" i="38"/>
  <c r="AL30" i="38"/>
  <c r="AL40" i="38"/>
  <c r="AL103" i="38"/>
  <c r="AL17" i="38"/>
  <c r="AL56" i="38"/>
  <c r="AL37" i="38"/>
  <c r="AL13" i="38"/>
  <c r="AL58" i="38"/>
  <c r="AL31" i="38"/>
  <c r="AK17" i="38"/>
  <c r="AK62" i="38"/>
  <c r="AK58" i="38"/>
  <c r="AK33" i="38"/>
  <c r="AK74" i="38"/>
  <c r="AK47" i="38"/>
  <c r="AK16" i="38"/>
  <c r="AK21" i="38"/>
  <c r="AK46" i="38"/>
  <c r="AK20" i="38"/>
  <c r="AK54" i="38"/>
  <c r="AK92" i="38"/>
  <c r="AK29" i="38"/>
  <c r="AK87" i="38"/>
  <c r="AK28" i="38"/>
  <c r="AK55" i="38"/>
  <c r="AK14" i="38"/>
  <c r="AK72" i="38"/>
  <c r="AK39" i="38"/>
  <c r="AK105" i="38"/>
  <c r="AK75" i="38"/>
  <c r="AK60" i="38"/>
  <c r="AK78" i="38"/>
  <c r="AK88" i="38"/>
  <c r="AK68" i="38"/>
  <c r="AK12" i="38"/>
  <c r="AK38" i="38"/>
  <c r="AK49" i="38"/>
  <c r="AK11" i="38"/>
  <c r="AM11" i="38" s="1" a="1"/>
  <c r="AK15" i="38"/>
  <c r="AK41" i="38"/>
  <c r="AK82" i="38"/>
  <c r="AK67" i="38"/>
  <c r="AK50" i="38"/>
  <c r="AK45" i="38"/>
  <c r="AK91" i="38"/>
  <c r="AK97" i="38"/>
  <c r="AK108" i="38"/>
  <c r="AK59" i="38"/>
  <c r="AK94" i="38"/>
  <c r="AK52" i="38"/>
  <c r="AK98" i="38"/>
  <c r="AK84" i="38"/>
  <c r="AK103" i="38"/>
  <c r="AK83" i="38"/>
  <c r="AK61" i="38"/>
  <c r="AK23" i="38"/>
  <c r="AK102" i="38"/>
  <c r="AK86" i="38"/>
  <c r="AK18" i="38"/>
  <c r="AK80" i="38"/>
  <c r="AK65" i="38"/>
  <c r="AK43" i="38"/>
  <c r="AK32" i="38"/>
  <c r="AK63" i="38"/>
  <c r="AK107" i="38"/>
  <c r="AK48" i="38"/>
  <c r="AK101" i="38"/>
  <c r="AK19" i="38"/>
  <c r="AK34" i="38"/>
  <c r="AK40" i="38"/>
  <c r="AK53" i="38"/>
  <c r="AK110" i="38"/>
  <c r="AK30" i="38"/>
  <c r="AK70" i="38"/>
  <c r="AK42" i="38"/>
  <c r="AK25" i="38"/>
  <c r="AK66" i="38"/>
  <c r="AK89" i="38"/>
  <c r="AK93" i="38"/>
  <c r="AK31" i="38"/>
  <c r="AK57" i="38"/>
  <c r="AK26" i="38"/>
  <c r="AK96" i="38"/>
  <c r="AK106" i="38"/>
  <c r="AK73" i="38"/>
  <c r="AK64" i="38"/>
  <c r="AK22" i="38"/>
  <c r="AK81" i="38"/>
  <c r="AK13" i="38"/>
  <c r="AK69" i="38"/>
  <c r="AK100" i="38"/>
  <c r="AK76" i="38"/>
  <c r="AK56" i="38"/>
  <c r="AK51" i="38"/>
  <c r="AK37" i="38"/>
  <c r="AK99" i="38"/>
  <c r="AK35" i="38"/>
  <c r="AK71" i="38"/>
  <c r="AK85" i="38"/>
  <c r="AK36" i="38"/>
  <c r="AK44" i="38"/>
  <c r="AK77" i="38"/>
  <c r="AK24" i="38"/>
  <c r="AK104" i="38"/>
  <c r="AK109" i="38"/>
  <c r="AK90" i="38"/>
  <c r="AK27" i="38"/>
  <c r="AK79" i="38"/>
  <c r="AK95" i="38"/>
  <c r="AI86" i="38"/>
  <c r="AI48" i="38"/>
  <c r="AI44" i="38"/>
  <c r="AI18" i="38"/>
  <c r="AI34" i="38"/>
  <c r="AI81" i="38"/>
  <c r="AI102" i="38"/>
  <c r="AI59" i="38"/>
  <c r="AI41" i="38"/>
  <c r="AI105" i="38"/>
  <c r="AI108" i="38"/>
  <c r="AI23" i="38"/>
  <c r="AI15" i="38"/>
  <c r="AI64" i="38"/>
  <c r="AI73" i="38"/>
  <c r="AI53" i="38"/>
  <c r="AI13" i="38"/>
  <c r="AI100" i="38"/>
  <c r="AI43" i="38"/>
  <c r="AI97" i="38"/>
  <c r="AI80" i="38"/>
  <c r="AI92" i="38"/>
  <c r="AI68" i="38"/>
  <c r="AI90" i="38"/>
  <c r="AI65" i="38"/>
  <c r="AI31" i="38"/>
  <c r="AI101" i="38"/>
  <c r="AI63" i="38"/>
  <c r="AI42" i="38"/>
  <c r="AI20" i="38"/>
  <c r="AI32" i="38"/>
  <c r="AI47" i="38"/>
  <c r="AI99" i="38"/>
  <c r="AI58" i="38"/>
  <c r="AI29" i="38"/>
  <c r="AI49" i="38"/>
  <c r="AI87" i="38"/>
  <c r="AI95" i="38"/>
  <c r="AI106" i="38"/>
  <c r="AI83" i="38"/>
  <c r="AI89" i="38"/>
  <c r="AI57" i="38"/>
  <c r="AI88" i="38"/>
  <c r="AI69" i="38"/>
  <c r="AI27" i="38"/>
  <c r="AI77" i="38"/>
  <c r="AI91" i="38"/>
  <c r="AI35" i="38"/>
  <c r="AI72" i="38"/>
  <c r="AI98" i="38"/>
  <c r="AI11" i="38"/>
  <c r="AI93" i="38"/>
  <c r="AI30" i="38"/>
  <c r="AI56" i="38"/>
  <c r="AI36" i="38"/>
  <c r="AI79" i="38"/>
  <c r="AI14" i="38"/>
  <c r="AI37" i="38"/>
  <c r="AI62" i="38"/>
  <c r="AI19" i="38"/>
  <c r="AI33" i="38"/>
  <c r="AI94" i="38"/>
  <c r="AI70" i="38"/>
  <c r="AI17" i="38"/>
  <c r="AI52" i="38"/>
  <c r="AI25" i="38"/>
  <c r="AI28" i="38"/>
  <c r="AI110" i="38"/>
  <c r="AI104" i="38"/>
  <c r="AI84" i="38"/>
  <c r="AI78" i="38"/>
  <c r="AI38" i="38"/>
  <c r="AI103" i="38"/>
  <c r="AI26" i="38"/>
  <c r="AI75" i="38"/>
  <c r="AI82" i="38"/>
  <c r="AI66" i="38"/>
  <c r="AI85" i="38"/>
  <c r="AI24" i="38"/>
  <c r="AI39" i="38"/>
  <c r="AI22" i="38"/>
  <c r="AI16" i="38"/>
  <c r="AI55" i="38"/>
  <c r="AI45" i="38"/>
  <c r="AI54" i="38"/>
  <c r="AI51" i="38"/>
  <c r="AI61" i="38"/>
  <c r="AI107" i="38"/>
  <c r="AI74" i="38"/>
  <c r="AI71" i="38"/>
  <c r="AI21" i="38"/>
  <c r="AI96" i="38"/>
  <c r="AI60" i="38"/>
  <c r="AI109" i="38"/>
  <c r="AI40" i="38"/>
  <c r="AI50" i="38"/>
  <c r="AI76" i="38"/>
  <c r="AI12" i="38"/>
  <c r="AI46" i="38"/>
  <c r="AI67" i="38"/>
  <c r="AM30" i="34"/>
  <c r="AM52" i="34"/>
  <c r="AM81" i="34"/>
  <c r="AM41" i="34"/>
  <c r="AM49" i="34"/>
  <c r="AM99" i="34"/>
  <c r="AM89" i="34"/>
  <c r="AM54" i="34"/>
  <c r="AM50" i="34"/>
  <c r="AM75" i="34"/>
  <c r="AM77" i="34"/>
  <c r="AM19" i="34"/>
  <c r="AM58" i="34"/>
  <c r="AM61" i="34"/>
  <c r="AM74" i="34"/>
  <c r="AM56" i="34"/>
  <c r="AM80" i="34"/>
  <c r="AM14" i="34"/>
  <c r="AM59" i="34"/>
  <c r="AM33" i="34"/>
  <c r="AM23" i="34"/>
  <c r="AM97" i="34"/>
  <c r="AM38" i="34"/>
  <c r="AM79" i="34"/>
  <c r="AM72" i="34"/>
  <c r="AM18" i="34"/>
  <c r="AM76" i="34"/>
  <c r="AM73" i="34"/>
  <c r="AM39" i="34"/>
  <c r="AM106" i="34"/>
  <c r="AM78" i="34"/>
  <c r="AM60" i="34"/>
  <c r="AM94" i="34"/>
  <c r="AM44" i="34"/>
  <c r="AM24" i="34"/>
  <c r="AM85" i="34"/>
  <c r="AM11" i="34"/>
  <c r="AN11" i="34" s="1" a="1"/>
  <c r="AM105" i="34"/>
  <c r="AM92" i="34"/>
  <c r="AM82" i="34"/>
  <c r="AM109" i="34"/>
  <c r="AM69" i="34"/>
  <c r="AM65" i="34"/>
  <c r="AM12" i="34"/>
  <c r="AM64" i="34"/>
  <c r="AM46" i="34"/>
  <c r="AM21" i="34"/>
  <c r="AM31" i="34"/>
  <c r="AM110" i="34"/>
  <c r="AM93" i="34"/>
  <c r="AM43" i="34"/>
  <c r="AM98" i="34"/>
  <c r="AM13" i="34"/>
  <c r="AM55" i="34"/>
  <c r="AM20" i="34"/>
  <c r="AM63" i="34"/>
  <c r="AM25" i="34"/>
  <c r="AM70" i="34"/>
  <c r="AM35" i="34"/>
  <c r="AM32" i="34"/>
  <c r="AM37" i="34"/>
  <c r="AM42" i="34"/>
  <c r="AM22" i="34"/>
  <c r="AM103" i="34"/>
  <c r="AM29" i="34"/>
  <c r="AM53" i="34"/>
  <c r="AM67" i="34"/>
  <c r="AM26" i="34"/>
  <c r="AM108" i="34"/>
  <c r="AM101" i="34"/>
  <c r="AM15" i="34"/>
  <c r="AM84" i="34"/>
  <c r="AM96" i="34"/>
  <c r="AM34" i="34"/>
  <c r="AM45" i="34"/>
  <c r="AM87" i="34"/>
  <c r="AM27" i="34"/>
  <c r="AM100" i="34"/>
  <c r="AM66" i="34"/>
  <c r="AM36" i="34"/>
  <c r="AM91" i="34"/>
  <c r="AM90" i="34"/>
  <c r="AM28" i="34"/>
  <c r="AM83" i="34"/>
  <c r="AM51" i="34"/>
  <c r="AM107" i="34"/>
  <c r="AM95" i="34"/>
  <c r="AM47" i="34"/>
  <c r="AM104" i="34"/>
  <c r="AM57" i="34"/>
  <c r="AM86" i="34"/>
  <c r="AM48" i="34"/>
  <c r="AM71" i="34"/>
  <c r="AM62" i="34"/>
  <c r="AM68" i="34"/>
  <c r="AM17" i="34"/>
  <c r="AM102" i="34"/>
  <c r="AM40" i="34"/>
  <c r="AM16" i="34"/>
  <c r="AM88" i="34"/>
  <c r="AJ11" i="34" a="1"/>
  <c r="AM100" i="37"/>
  <c r="AM51" i="37"/>
  <c r="AM110" i="37"/>
  <c r="AM55" i="37"/>
  <c r="AM43" i="37"/>
  <c r="AM85" i="37"/>
  <c r="AM16" i="37"/>
  <c r="AM33" i="37"/>
  <c r="AM29" i="37"/>
  <c r="AM56" i="37"/>
  <c r="AM97" i="37"/>
  <c r="AM11" i="37"/>
  <c r="AN11" i="37" s="1" a="1"/>
  <c r="AM41" i="37"/>
  <c r="AM13" i="37"/>
  <c r="AM68" i="37"/>
  <c r="AM99" i="37"/>
  <c r="AM54" i="37"/>
  <c r="AM71" i="37"/>
  <c r="AM25" i="37"/>
  <c r="AM12" i="37"/>
  <c r="AM21" i="37"/>
  <c r="AM102" i="37"/>
  <c r="AM17" i="37"/>
  <c r="AM70" i="37"/>
  <c r="AM48" i="37"/>
  <c r="AM36" i="37"/>
  <c r="AM81" i="37"/>
  <c r="AM38" i="37"/>
  <c r="AM47" i="37"/>
  <c r="AM62" i="37"/>
  <c r="AM94" i="37"/>
  <c r="AM106" i="37"/>
  <c r="AM79" i="37"/>
  <c r="AM44" i="37"/>
  <c r="AM18" i="37"/>
  <c r="AM34" i="37"/>
  <c r="AM65" i="37"/>
  <c r="AM63" i="37"/>
  <c r="AM105" i="37"/>
  <c r="AM45" i="37"/>
  <c r="AM80" i="37"/>
  <c r="AM74" i="37"/>
  <c r="AM60" i="37"/>
  <c r="AM67" i="37"/>
  <c r="AM95" i="37"/>
  <c r="AM82" i="37"/>
  <c r="AM35" i="37"/>
  <c r="AM42" i="37"/>
  <c r="AM15" i="37"/>
  <c r="AM91" i="37"/>
  <c r="AM32" i="37"/>
  <c r="AM58" i="37"/>
  <c r="AM73" i="37"/>
  <c r="AM88" i="37"/>
  <c r="AM28" i="37"/>
  <c r="AM93" i="37"/>
  <c r="AM78" i="37"/>
  <c r="AM84" i="37"/>
  <c r="AM26" i="37"/>
  <c r="AM101" i="37"/>
  <c r="AM23" i="37"/>
  <c r="AM90" i="37"/>
  <c r="AM66" i="37"/>
  <c r="AM76" i="37"/>
  <c r="AM49" i="37"/>
  <c r="AM98" i="37"/>
  <c r="AM52" i="37"/>
  <c r="AM89" i="37"/>
  <c r="AM69" i="37"/>
  <c r="AM72" i="37"/>
  <c r="AM53" i="37"/>
  <c r="AM31" i="37"/>
  <c r="AM22" i="37"/>
  <c r="AM61" i="37"/>
  <c r="AM77" i="37"/>
  <c r="AM96" i="37"/>
  <c r="AM14" i="37"/>
  <c r="AM92" i="37"/>
  <c r="AM59" i="37"/>
  <c r="AM30" i="37"/>
  <c r="AM87" i="37"/>
  <c r="AM103" i="37"/>
  <c r="AM107" i="37"/>
  <c r="AM46" i="37"/>
  <c r="AM37" i="37"/>
  <c r="AM64" i="37"/>
  <c r="AM108" i="37"/>
  <c r="AM40" i="37"/>
  <c r="AM57" i="37"/>
  <c r="AM24" i="37"/>
  <c r="AM50" i="37"/>
  <c r="AM20" i="37"/>
  <c r="AM27" i="37"/>
  <c r="AM75" i="37"/>
  <c r="AM19" i="37"/>
  <c r="AM86" i="37"/>
  <c r="AM104" i="37"/>
  <c r="AM39" i="37"/>
  <c r="AM109" i="37"/>
  <c r="AM83" i="37"/>
  <c r="AJ11" i="37" a="1"/>
  <c r="AL68" i="35"/>
  <c r="AL12" i="35"/>
  <c r="AL98" i="35"/>
  <c r="AL18" i="35"/>
  <c r="AL90" i="35"/>
  <c r="AL38" i="35"/>
  <c r="AL91" i="35"/>
  <c r="AL47" i="35"/>
  <c r="AL86" i="35"/>
  <c r="AL88" i="35"/>
  <c r="AL63" i="35"/>
  <c r="AL16" i="35"/>
  <c r="AL82" i="35"/>
  <c r="AL97" i="35"/>
  <c r="AL65" i="35"/>
  <c r="AL61" i="35"/>
  <c r="AL49" i="35"/>
  <c r="AL26" i="35"/>
  <c r="AL51" i="35"/>
  <c r="AL64" i="35"/>
  <c r="AL21" i="35"/>
  <c r="AL76" i="35"/>
  <c r="AL79" i="35"/>
  <c r="AL42" i="35"/>
  <c r="AL27" i="35"/>
  <c r="AL66" i="35"/>
  <c r="AL99" i="35"/>
  <c r="AL73" i="35"/>
  <c r="AL87" i="35"/>
  <c r="AL59" i="35"/>
  <c r="AL53" i="35"/>
  <c r="AL54" i="35"/>
  <c r="AL30" i="35"/>
  <c r="AL95" i="35"/>
  <c r="AL52" i="35"/>
  <c r="AL57" i="35"/>
  <c r="AL20" i="35"/>
  <c r="AL23" i="35"/>
  <c r="AL69" i="35"/>
  <c r="AL89" i="35"/>
  <c r="AL74" i="35"/>
  <c r="AL17" i="35"/>
  <c r="AL110" i="35"/>
  <c r="AL100" i="35"/>
  <c r="AL62" i="35"/>
  <c r="AL40" i="35"/>
  <c r="AL32" i="35"/>
  <c r="AL105" i="35"/>
  <c r="AL83" i="35"/>
  <c r="AL71" i="35"/>
  <c r="AL108" i="35"/>
  <c r="AL37" i="35"/>
  <c r="AL29" i="35"/>
  <c r="AL11" i="35"/>
  <c r="AL44" i="35"/>
  <c r="AL109" i="35"/>
  <c r="AL84" i="35"/>
  <c r="AL101" i="35"/>
  <c r="AL46" i="35"/>
  <c r="AL24" i="35"/>
  <c r="AL31" i="35"/>
  <c r="AL13" i="35"/>
  <c r="AL50" i="35"/>
  <c r="AL67" i="35"/>
  <c r="AL102" i="35"/>
  <c r="AL19" i="35"/>
  <c r="AL58" i="35"/>
  <c r="AL55" i="35"/>
  <c r="AL25" i="35"/>
  <c r="AL104" i="35"/>
  <c r="AL43" i="35"/>
  <c r="AL75" i="35"/>
  <c r="AL22" i="35"/>
  <c r="AL81" i="35"/>
  <c r="AL33" i="35"/>
  <c r="AL92" i="35"/>
  <c r="AL36" i="35"/>
  <c r="AL14" i="35"/>
  <c r="AL48" i="35"/>
  <c r="AL45" i="35"/>
  <c r="AL34" i="35"/>
  <c r="AL70" i="35"/>
  <c r="AL103" i="35"/>
  <c r="AL35" i="35"/>
  <c r="AL94" i="35"/>
  <c r="AL78" i="35"/>
  <c r="AL96" i="35"/>
  <c r="AL39" i="35"/>
  <c r="AL107" i="35"/>
  <c r="AL72" i="35"/>
  <c r="AL85" i="35"/>
  <c r="AL56" i="35"/>
  <c r="AL41" i="35"/>
  <c r="AL60" i="35"/>
  <c r="AL93" i="35"/>
  <c r="AL77" i="35"/>
  <c r="AL28" i="35"/>
  <c r="AL106" i="35"/>
  <c r="AL15" i="35"/>
  <c r="AL80" i="35"/>
  <c r="AK105" i="35"/>
  <c r="AK46" i="35"/>
  <c r="AK43" i="35"/>
  <c r="AK55" i="35"/>
  <c r="AK76" i="35"/>
  <c r="AK68" i="35"/>
  <c r="AK52" i="35"/>
  <c r="AK87" i="35"/>
  <c r="AK40" i="35"/>
  <c r="AK62" i="35"/>
  <c r="AK80" i="35"/>
  <c r="AK50" i="35"/>
  <c r="AK49" i="35"/>
  <c r="AK104" i="35"/>
  <c r="AK25" i="35"/>
  <c r="AK30" i="35"/>
  <c r="AK11" i="35"/>
  <c r="AK61" i="35"/>
  <c r="AK57" i="35"/>
  <c r="AK79" i="35"/>
  <c r="AK109" i="35"/>
  <c r="AK69" i="35"/>
  <c r="AK75" i="35"/>
  <c r="AK48" i="35"/>
  <c r="AK33" i="35"/>
  <c r="AK20" i="35"/>
  <c r="AK78" i="35"/>
  <c r="AK90" i="35"/>
  <c r="AK67" i="35"/>
  <c r="AK85" i="35"/>
  <c r="AK103" i="35"/>
  <c r="AK41" i="35"/>
  <c r="AK96" i="35"/>
  <c r="AK101" i="35"/>
  <c r="AK56" i="35"/>
  <c r="AK106" i="35"/>
  <c r="AK59" i="35"/>
  <c r="AK32" i="35"/>
  <c r="AK47" i="35"/>
  <c r="AK34" i="35"/>
  <c r="AK45" i="35"/>
  <c r="AK35" i="35"/>
  <c r="AK60" i="35"/>
  <c r="AK66" i="35"/>
  <c r="AK31" i="35"/>
  <c r="AK37" i="35"/>
  <c r="AK53" i="35"/>
  <c r="AK91" i="35"/>
  <c r="AK28" i="35"/>
  <c r="AK93" i="35"/>
  <c r="AK81" i="35"/>
  <c r="AK86" i="35"/>
  <c r="AK42" i="35"/>
  <c r="AK71" i="35"/>
  <c r="AK95" i="35"/>
  <c r="AK72" i="35"/>
  <c r="AK38" i="35"/>
  <c r="AK24" i="35"/>
  <c r="AK97" i="35"/>
  <c r="AK15" i="35"/>
  <c r="AK18" i="35"/>
  <c r="AK110" i="35"/>
  <c r="AK70" i="35"/>
  <c r="AK92" i="35"/>
  <c r="AK107" i="35"/>
  <c r="AK64" i="35"/>
  <c r="AK84" i="35"/>
  <c r="AK89" i="35"/>
  <c r="AK82" i="35"/>
  <c r="AK99" i="35"/>
  <c r="AK51" i="35"/>
  <c r="AK44" i="35"/>
  <c r="AK73" i="35"/>
  <c r="AK16" i="35"/>
  <c r="AK88" i="35"/>
  <c r="AK77" i="35"/>
  <c r="AK14" i="35"/>
  <c r="AK23" i="35"/>
  <c r="AK27" i="35"/>
  <c r="AK29" i="35"/>
  <c r="AK54" i="35"/>
  <c r="AK100" i="35"/>
  <c r="AK21" i="35"/>
  <c r="AK12" i="35"/>
  <c r="AK102" i="35"/>
  <c r="AK36" i="35"/>
  <c r="AK17" i="35"/>
  <c r="AK74" i="35"/>
  <c r="AK98" i="35"/>
  <c r="AK39" i="35"/>
  <c r="AK26" i="35"/>
  <c r="AK63" i="35"/>
  <c r="AK58" i="35"/>
  <c r="AK13" i="35"/>
  <c r="AK22" i="35"/>
  <c r="AK108" i="35"/>
  <c r="AK83" i="35"/>
  <c r="AK65" i="35"/>
  <c r="AK94" i="35"/>
  <c r="AK19" i="35"/>
  <c r="AI73" i="35"/>
  <c r="AI33" i="35"/>
  <c r="AI41" i="35"/>
  <c r="AI21" i="35"/>
  <c r="AI44" i="35"/>
  <c r="AI46" i="35"/>
  <c r="AI57" i="35"/>
  <c r="AI31" i="35"/>
  <c r="AI63" i="35"/>
  <c r="AI90" i="35"/>
  <c r="AI100" i="35"/>
  <c r="AI103" i="35"/>
  <c r="AI93" i="35"/>
  <c r="AI56" i="35"/>
  <c r="AI25" i="35"/>
  <c r="AI59" i="35"/>
  <c r="AI50" i="35"/>
  <c r="AI26" i="35"/>
  <c r="AI89" i="35"/>
  <c r="AI80" i="35"/>
  <c r="AI77" i="35"/>
  <c r="AI62" i="35"/>
  <c r="AI17" i="35"/>
  <c r="AI12" i="35"/>
  <c r="AI106" i="35"/>
  <c r="AI75" i="35"/>
  <c r="AI98" i="35"/>
  <c r="AI99" i="35"/>
  <c r="AI87" i="35"/>
  <c r="AI55" i="35"/>
  <c r="AI91" i="35"/>
  <c r="AI47" i="35"/>
  <c r="AI11" i="35"/>
  <c r="AI18" i="35"/>
  <c r="AI105" i="35"/>
  <c r="AI71" i="35"/>
  <c r="AI27" i="35"/>
  <c r="AI28" i="35"/>
  <c r="AI85" i="35"/>
  <c r="AI68" i="35"/>
  <c r="AI110" i="35"/>
  <c r="AI88" i="35"/>
  <c r="AI22" i="35"/>
  <c r="AI48" i="35"/>
  <c r="AI34" i="35"/>
  <c r="AI51" i="35"/>
  <c r="AI32" i="35"/>
  <c r="AI83" i="35"/>
  <c r="AI70" i="35"/>
  <c r="AI72" i="35"/>
  <c r="AI101" i="35"/>
  <c r="AI95" i="35"/>
  <c r="AI97" i="35"/>
  <c r="AI23" i="35"/>
  <c r="AI86" i="35"/>
  <c r="AI64" i="35"/>
  <c r="AI65" i="35"/>
  <c r="AI42" i="35"/>
  <c r="AI61" i="35"/>
  <c r="AI36" i="35"/>
  <c r="AI76" i="35"/>
  <c r="AI29" i="35"/>
  <c r="AI20" i="35"/>
  <c r="AI53" i="35"/>
  <c r="AI67" i="35"/>
  <c r="AI94" i="35"/>
  <c r="AI38" i="35"/>
  <c r="AI15" i="35"/>
  <c r="AI84" i="35"/>
  <c r="AI78" i="35"/>
  <c r="AI16" i="35"/>
  <c r="AI49" i="35"/>
  <c r="AI81" i="35"/>
  <c r="AI74" i="35"/>
  <c r="AI43" i="35"/>
  <c r="AI96" i="35"/>
  <c r="AI24" i="35"/>
  <c r="AI69" i="35"/>
  <c r="AI58" i="35"/>
  <c r="AI108" i="35"/>
  <c r="AI35" i="35"/>
  <c r="AI92" i="35"/>
  <c r="AI30" i="35"/>
  <c r="AI109" i="35"/>
  <c r="AI82" i="35"/>
  <c r="AI37" i="35"/>
  <c r="AI45" i="35"/>
  <c r="AI79" i="35"/>
  <c r="AI66" i="35"/>
  <c r="AI13" i="35"/>
  <c r="AI19" i="35"/>
  <c r="AI39" i="35"/>
  <c r="AI102" i="35"/>
  <c r="AI54" i="35"/>
  <c r="AI52" i="35"/>
  <c r="AI60" i="35"/>
  <c r="AI107" i="35"/>
  <c r="AI104" i="35"/>
  <c r="AI40" i="35"/>
  <c r="AI14" i="35"/>
  <c r="AL109" i="39"/>
  <c r="AL107" i="39"/>
  <c r="AL105" i="39"/>
  <c r="AL103" i="39"/>
  <c r="AL101" i="39"/>
  <c r="AL99" i="39"/>
  <c r="AL97" i="39"/>
  <c r="AL95" i="39"/>
  <c r="AL93" i="39"/>
  <c r="AL91" i="39"/>
  <c r="AL89" i="39"/>
  <c r="AL87" i="39"/>
  <c r="AL85" i="39"/>
  <c r="AL83" i="39"/>
  <c r="AL81" i="39"/>
  <c r="AL79" i="39"/>
  <c r="AL77" i="39"/>
  <c r="AL75" i="39"/>
  <c r="AL73" i="39"/>
  <c r="AL71" i="39"/>
  <c r="AL69" i="39"/>
  <c r="AL67" i="39"/>
  <c r="AL65" i="39"/>
  <c r="AL63" i="39"/>
  <c r="AL61" i="39"/>
  <c r="AL59" i="39"/>
  <c r="AL57" i="39"/>
  <c r="AL55" i="39"/>
  <c r="AL53" i="39"/>
  <c r="AL51" i="39"/>
  <c r="AL49" i="39"/>
  <c r="AL47" i="39"/>
  <c r="AL45" i="39"/>
  <c r="AL43" i="39"/>
  <c r="AL41" i="39"/>
  <c r="AL39" i="39"/>
  <c r="AL37" i="39"/>
  <c r="AL35" i="39"/>
  <c r="AL33" i="39"/>
  <c r="AL31" i="39"/>
  <c r="AL29" i="39"/>
  <c r="AL27" i="39"/>
  <c r="AL25" i="39"/>
  <c r="AL23" i="39"/>
  <c r="AL21" i="39"/>
  <c r="AL19" i="39"/>
  <c r="AL17" i="39"/>
  <c r="AL15" i="39"/>
  <c r="AL13" i="39"/>
  <c r="AL11" i="39"/>
  <c r="AL110" i="39"/>
  <c r="AL108" i="39"/>
  <c r="AL106" i="39"/>
  <c r="AL104" i="39"/>
  <c r="AL102" i="39"/>
  <c r="AL100" i="39"/>
  <c r="AL98" i="39"/>
  <c r="AL96" i="39"/>
  <c r="AL94" i="39"/>
  <c r="AL92" i="39"/>
  <c r="AL90" i="39"/>
  <c r="AL88" i="39"/>
  <c r="AL86" i="39"/>
  <c r="AL84" i="39"/>
  <c r="AL82" i="39"/>
  <c r="AL80" i="39"/>
  <c r="AL78" i="39"/>
  <c r="AL76" i="39"/>
  <c r="AL74" i="39"/>
  <c r="AL72" i="39"/>
  <c r="AL70" i="39"/>
  <c r="AL68" i="39"/>
  <c r="AL66" i="39"/>
  <c r="AL64" i="39"/>
  <c r="AL62" i="39"/>
  <c r="AL60" i="39"/>
  <c r="AL58" i="39"/>
  <c r="AL56" i="39"/>
  <c r="AL54" i="39"/>
  <c r="AL52" i="39"/>
  <c r="AL50" i="39"/>
  <c r="AL48" i="39"/>
  <c r="AL46" i="39"/>
  <c r="AL44" i="39"/>
  <c r="AL42" i="39"/>
  <c r="AL40" i="39"/>
  <c r="AL38" i="39"/>
  <c r="AL36" i="39"/>
  <c r="AL34" i="39"/>
  <c r="AL32" i="39"/>
  <c r="AL30" i="39"/>
  <c r="AL28" i="39"/>
  <c r="AL26" i="39"/>
  <c r="AL24" i="39"/>
  <c r="AL22" i="39"/>
  <c r="AL20" i="39"/>
  <c r="AL18" i="39"/>
  <c r="AL16" i="39"/>
  <c r="AL14" i="39"/>
  <c r="AL12" i="39"/>
  <c r="AI110" i="39"/>
  <c r="AI108" i="39"/>
  <c r="AI106" i="39"/>
  <c r="AI104" i="39"/>
  <c r="AI102" i="39"/>
  <c r="AI100" i="39"/>
  <c r="AI98" i="39"/>
  <c r="AI96" i="39"/>
  <c r="AI94" i="39"/>
  <c r="AI92" i="39"/>
  <c r="AI90" i="39"/>
  <c r="AI88" i="39"/>
  <c r="AI86" i="39"/>
  <c r="AI84" i="39"/>
  <c r="AI82" i="39"/>
  <c r="AI80" i="39"/>
  <c r="AI78" i="39"/>
  <c r="AI76" i="39"/>
  <c r="AI74" i="39"/>
  <c r="AI72" i="39"/>
  <c r="AI70" i="39"/>
  <c r="AI68" i="39"/>
  <c r="AI66" i="39"/>
  <c r="AI64" i="39"/>
  <c r="AI62" i="39"/>
  <c r="AI60" i="39"/>
  <c r="AI58" i="39"/>
  <c r="AI56" i="39"/>
  <c r="AI54" i="39"/>
  <c r="AI52" i="39"/>
  <c r="AI50" i="39"/>
  <c r="AI48" i="39"/>
  <c r="AI46" i="39"/>
  <c r="AI44" i="39"/>
  <c r="AI42" i="39"/>
  <c r="AI40" i="39"/>
  <c r="AI38" i="39"/>
  <c r="AI36" i="39"/>
  <c r="AI34" i="39"/>
  <c r="AI32" i="39"/>
  <c r="AI30" i="39"/>
  <c r="AI28" i="39"/>
  <c r="AI26" i="39"/>
  <c r="AI24" i="39"/>
  <c r="AI22" i="39"/>
  <c r="AI20" i="39"/>
  <c r="AI18" i="39"/>
  <c r="AI16" i="39"/>
  <c r="AI14" i="39"/>
  <c r="AI12" i="39"/>
  <c r="AI107" i="39"/>
  <c r="AI103" i="39"/>
  <c r="AI99" i="39"/>
  <c r="AI95" i="39"/>
  <c r="AI91" i="39"/>
  <c r="AI87" i="39"/>
  <c r="AI83" i="39"/>
  <c r="AI79" i="39"/>
  <c r="AI75" i="39"/>
  <c r="AI71" i="39"/>
  <c r="AI67" i="39"/>
  <c r="AI63" i="39"/>
  <c r="AI59" i="39"/>
  <c r="AI55" i="39"/>
  <c r="AI51" i="39"/>
  <c r="AI47" i="39"/>
  <c r="AI43" i="39"/>
  <c r="AI39" i="39"/>
  <c r="AI35" i="39"/>
  <c r="AI31" i="39"/>
  <c r="AI27" i="39"/>
  <c r="AI23" i="39"/>
  <c r="AI19" i="39"/>
  <c r="AI15" i="39"/>
  <c r="AI11" i="39"/>
  <c r="AI109" i="39"/>
  <c r="AI105" i="39"/>
  <c r="AI101" i="39"/>
  <c r="AI97" i="39"/>
  <c r="AI93" i="39"/>
  <c r="AI89" i="39"/>
  <c r="AI85" i="39"/>
  <c r="AI81" i="39"/>
  <c r="AI77" i="39"/>
  <c r="AI73" i="39"/>
  <c r="AI69" i="39"/>
  <c r="AI65" i="39"/>
  <c r="AI61" i="39"/>
  <c r="AI57" i="39"/>
  <c r="AI53" i="39"/>
  <c r="AI49" i="39"/>
  <c r="AI45" i="39"/>
  <c r="AI41" i="39"/>
  <c r="AI37" i="39"/>
  <c r="AI33" i="39"/>
  <c r="AI29" i="39"/>
  <c r="AI25" i="39"/>
  <c r="AI21" i="39"/>
  <c r="AI17" i="39"/>
  <c r="AI13" i="39"/>
  <c r="AK110" i="39"/>
  <c r="AK108" i="39"/>
  <c r="AK106" i="39"/>
  <c r="AK104" i="39"/>
  <c r="AK102" i="39"/>
  <c r="AK100" i="39"/>
  <c r="AK98" i="39"/>
  <c r="AK96" i="39"/>
  <c r="AK94" i="39"/>
  <c r="AK92" i="39"/>
  <c r="AK90" i="39"/>
  <c r="AK88" i="39"/>
  <c r="AK86" i="39"/>
  <c r="AK84" i="39"/>
  <c r="AK82" i="39"/>
  <c r="AK80" i="39"/>
  <c r="AK78" i="39"/>
  <c r="AK76" i="39"/>
  <c r="AK74" i="39"/>
  <c r="AK72" i="39"/>
  <c r="AK70" i="39"/>
  <c r="AK68" i="39"/>
  <c r="AK66" i="39"/>
  <c r="AK64" i="39"/>
  <c r="AK62" i="39"/>
  <c r="AK60" i="39"/>
  <c r="AK58" i="39"/>
  <c r="AK56" i="39"/>
  <c r="AK54" i="39"/>
  <c r="AK52" i="39"/>
  <c r="AK50" i="39"/>
  <c r="AK48" i="39"/>
  <c r="AK46" i="39"/>
  <c r="AK44" i="39"/>
  <c r="AK42" i="39"/>
  <c r="AK40" i="39"/>
  <c r="AK38" i="39"/>
  <c r="AK36" i="39"/>
  <c r="AK34" i="39"/>
  <c r="AK32" i="39"/>
  <c r="AK30" i="39"/>
  <c r="AK28" i="39"/>
  <c r="AK26" i="39"/>
  <c r="AK24" i="39"/>
  <c r="AK22" i="39"/>
  <c r="AK20" i="39"/>
  <c r="AK18" i="39"/>
  <c r="AK16" i="39"/>
  <c r="AK14" i="39"/>
  <c r="AK12" i="39"/>
  <c r="AK109" i="39"/>
  <c r="AK107" i="39"/>
  <c r="AK105" i="39"/>
  <c r="AK103" i="39"/>
  <c r="AK101" i="39"/>
  <c r="AK99" i="39"/>
  <c r="AK97" i="39"/>
  <c r="AK95" i="39"/>
  <c r="AK93" i="39"/>
  <c r="AK91" i="39"/>
  <c r="AK89" i="39"/>
  <c r="AK87" i="39"/>
  <c r="AK85" i="39"/>
  <c r="AK83" i="39"/>
  <c r="AK81" i="39"/>
  <c r="AK79" i="39"/>
  <c r="AK77" i="39"/>
  <c r="AK75" i="39"/>
  <c r="AK73" i="39"/>
  <c r="AK71" i="39"/>
  <c r="AK69" i="39"/>
  <c r="AK67" i="39"/>
  <c r="AK65" i="39"/>
  <c r="AK63" i="39"/>
  <c r="AK61" i="39"/>
  <c r="AK59" i="39"/>
  <c r="AK57" i="39"/>
  <c r="AK55" i="39"/>
  <c r="AK53" i="39"/>
  <c r="AK51" i="39"/>
  <c r="AK49" i="39"/>
  <c r="AK47" i="39"/>
  <c r="AK45" i="39"/>
  <c r="AK43" i="39"/>
  <c r="AK41" i="39"/>
  <c r="AK39" i="39"/>
  <c r="AK37" i="39"/>
  <c r="AK35" i="39"/>
  <c r="AK33" i="39"/>
  <c r="AK31" i="39"/>
  <c r="AK29" i="39"/>
  <c r="AK27" i="39"/>
  <c r="AK25" i="39"/>
  <c r="AK23" i="39"/>
  <c r="AK21" i="39"/>
  <c r="AK19" i="39"/>
  <c r="AK17" i="39"/>
  <c r="AK15" i="39"/>
  <c r="AK13" i="39"/>
  <c r="AK11" i="39"/>
  <c r="AJ39" i="33"/>
  <c r="AJ37" i="33"/>
  <c r="AJ88" i="33"/>
  <c r="AJ40" i="33"/>
  <c r="AJ84" i="33"/>
  <c r="AJ34" i="33"/>
  <c r="AJ76" i="33"/>
  <c r="AJ86" i="33"/>
  <c r="AJ68" i="33"/>
  <c r="AJ75" i="33"/>
  <c r="AJ15" i="33"/>
  <c r="AJ47" i="33"/>
  <c r="AJ109" i="33"/>
  <c r="AJ29" i="33"/>
  <c r="AJ14" i="33"/>
  <c r="AJ49" i="33"/>
  <c r="AJ82" i="33"/>
  <c r="AJ99" i="33"/>
  <c r="AJ94" i="33"/>
  <c r="AJ98" i="33"/>
  <c r="AJ32" i="33"/>
  <c r="AJ71" i="33"/>
  <c r="AJ107" i="33"/>
  <c r="AJ17" i="33"/>
  <c r="AJ96" i="33"/>
  <c r="AJ20" i="33"/>
  <c r="AJ70" i="33"/>
  <c r="AJ50" i="33"/>
  <c r="AJ42" i="33"/>
  <c r="AJ108" i="33"/>
  <c r="AJ73" i="33"/>
  <c r="AJ90" i="33"/>
  <c r="AJ87" i="33"/>
  <c r="AJ105" i="33"/>
  <c r="AJ74" i="33"/>
  <c r="AJ93" i="33"/>
  <c r="AJ64" i="33"/>
  <c r="AJ53" i="33"/>
  <c r="AJ35" i="33"/>
  <c r="AJ51" i="33"/>
  <c r="AJ104" i="33"/>
  <c r="AJ11" i="33"/>
  <c r="AJ66" i="33"/>
  <c r="AJ92" i="33"/>
  <c r="AJ85" i="33"/>
  <c r="AJ30" i="33"/>
  <c r="AJ67" i="33"/>
  <c r="AJ102" i="33"/>
  <c r="AJ25" i="33"/>
  <c r="AJ60" i="33"/>
  <c r="AJ69" i="33"/>
  <c r="AJ22" i="33"/>
  <c r="AJ101" i="33"/>
  <c r="AJ103" i="33"/>
  <c r="AJ54" i="33"/>
  <c r="AJ63" i="33"/>
  <c r="AJ27" i="33"/>
  <c r="AJ41" i="33"/>
  <c r="AJ18" i="33"/>
  <c r="AJ78" i="33"/>
  <c r="AJ97" i="33"/>
  <c r="AJ33" i="33"/>
  <c r="AJ100" i="33"/>
  <c r="AJ38" i="33"/>
  <c r="AJ28" i="33"/>
  <c r="AJ72" i="33"/>
  <c r="AJ43" i="33"/>
  <c r="AJ83" i="33"/>
  <c r="AJ81" i="33"/>
  <c r="AJ23" i="33"/>
  <c r="AJ21" i="33"/>
  <c r="AJ13" i="33"/>
  <c r="AJ61" i="33"/>
  <c r="AJ16" i="33"/>
  <c r="AJ24" i="33"/>
  <c r="AJ48" i="33"/>
  <c r="AJ52" i="33"/>
  <c r="AJ89" i="33"/>
  <c r="AJ59" i="33"/>
  <c r="AJ31" i="33"/>
  <c r="AJ65" i="33"/>
  <c r="AJ77" i="33"/>
  <c r="AJ19" i="33"/>
  <c r="AJ58" i="33"/>
  <c r="AJ91" i="33"/>
  <c r="AJ45" i="33"/>
  <c r="AJ12" i="33"/>
  <c r="AJ62" i="33"/>
  <c r="AJ26" i="33"/>
  <c r="AJ46" i="33"/>
  <c r="AJ36" i="33"/>
  <c r="AJ56" i="33"/>
  <c r="AJ79" i="33"/>
  <c r="AJ106" i="33"/>
  <c r="AJ95" i="33"/>
  <c r="AJ55" i="33"/>
  <c r="AJ110" i="33"/>
  <c r="AJ57" i="33"/>
  <c r="AJ44" i="33"/>
  <c r="AJ80" i="33"/>
  <c r="AM97" i="33"/>
  <c r="AM96" i="33"/>
  <c r="AM64" i="33"/>
  <c r="AM59" i="33"/>
  <c r="AM83" i="33"/>
  <c r="AM68" i="33"/>
  <c r="AM46" i="33"/>
  <c r="AM14" i="33"/>
  <c r="AM81" i="33"/>
  <c r="AM80" i="33"/>
  <c r="AM82" i="33"/>
  <c r="AM87" i="33"/>
  <c r="AM39" i="33"/>
  <c r="AM105" i="33"/>
  <c r="AM85" i="33"/>
  <c r="AM13" i="33"/>
  <c r="AM20" i="33"/>
  <c r="AM38" i="33"/>
  <c r="AM45" i="33"/>
  <c r="AM15" i="33"/>
  <c r="AM92" i="33"/>
  <c r="AM61" i="33"/>
  <c r="AM104" i="33"/>
  <c r="AM30" i="33"/>
  <c r="AM107" i="33"/>
  <c r="AM74" i="33"/>
  <c r="AM56" i="33"/>
  <c r="AM49" i="33"/>
  <c r="AM18" i="33"/>
  <c r="AM12" i="33"/>
  <c r="AM17" i="33"/>
  <c r="AM79" i="33"/>
  <c r="AM26" i="33"/>
  <c r="AM44" i="33"/>
  <c r="AM55" i="33"/>
  <c r="AM91" i="33"/>
  <c r="AM89" i="33"/>
  <c r="AM34" i="33"/>
  <c r="AM58" i="33"/>
  <c r="AM19" i="33"/>
  <c r="AM62" i="33"/>
  <c r="AM102" i="33"/>
  <c r="AM71" i="33"/>
  <c r="AM77" i="33"/>
  <c r="AM110" i="33"/>
  <c r="AM36" i="33"/>
  <c r="AM93" i="33"/>
  <c r="AM50" i="33"/>
  <c r="AM40" i="33"/>
  <c r="AM33" i="33"/>
  <c r="AM95" i="33"/>
  <c r="AM27" i="33"/>
  <c r="AM22" i="33"/>
  <c r="AM37" i="33"/>
  <c r="AM52" i="33"/>
  <c r="AM35" i="33"/>
  <c r="AM76" i="33"/>
  <c r="AM23" i="33"/>
  <c r="AM99" i="33"/>
  <c r="AM48" i="33"/>
  <c r="AM63" i="33"/>
  <c r="AM86" i="33"/>
  <c r="AM100" i="33"/>
  <c r="AM43" i="33"/>
  <c r="AM54" i="33"/>
  <c r="AM41" i="33"/>
  <c r="AM11" i="33"/>
  <c r="AM47" i="33"/>
  <c r="AM16" i="33"/>
  <c r="AM32" i="33"/>
  <c r="AM21" i="33"/>
  <c r="AM84" i="33"/>
  <c r="AM53" i="33"/>
  <c r="AM98" i="33"/>
  <c r="AM25" i="33"/>
  <c r="AM70" i="33"/>
  <c r="AM78" i="33"/>
  <c r="AM73" i="33"/>
  <c r="AM103" i="33"/>
  <c r="AM28" i="33"/>
  <c r="AM42" i="33"/>
  <c r="AM65" i="33"/>
  <c r="AM108" i="33"/>
  <c r="AM69" i="33"/>
  <c r="AM94" i="33"/>
  <c r="AM88" i="33"/>
  <c r="AM72" i="33"/>
  <c r="AM60" i="33"/>
  <c r="AM66" i="33"/>
  <c r="AM31" i="33"/>
  <c r="AM51" i="33"/>
  <c r="AM29" i="33"/>
  <c r="AM67" i="33"/>
  <c r="AM75" i="33"/>
  <c r="AM109" i="33"/>
  <c r="AM106" i="33"/>
  <c r="AM24" i="33"/>
  <c r="AM57" i="33"/>
  <c r="AM90" i="33"/>
  <c r="AM101" i="33"/>
  <c r="AJ67" i="28"/>
  <c r="AJ104" i="28"/>
  <c r="AJ33" i="28"/>
  <c r="AJ95" i="28"/>
  <c r="AJ105" i="28"/>
  <c r="AJ65" i="28"/>
  <c r="AJ81" i="28"/>
  <c r="AJ51" i="28"/>
  <c r="AJ90" i="28"/>
  <c r="AJ25" i="28"/>
  <c r="AJ71" i="28"/>
  <c r="AJ46" i="28"/>
  <c r="AJ19" i="28"/>
  <c r="AJ84" i="28"/>
  <c r="AJ89" i="28"/>
  <c r="AJ59" i="28"/>
  <c r="AJ91" i="28"/>
  <c r="AJ31" i="28"/>
  <c r="AJ14" i="28"/>
  <c r="AJ69" i="28"/>
  <c r="AJ44" i="28"/>
  <c r="AJ110" i="28"/>
  <c r="AJ26" i="28"/>
  <c r="AJ32" i="28"/>
  <c r="AJ74" i="28"/>
  <c r="AJ38" i="28"/>
  <c r="AJ62" i="28"/>
  <c r="AJ83" i="28"/>
  <c r="AJ41" i="28"/>
  <c r="AJ101" i="28"/>
  <c r="AJ82" i="28"/>
  <c r="AJ54" i="28"/>
  <c r="AJ77" i="28"/>
  <c r="AJ100" i="28"/>
  <c r="AJ92" i="28"/>
  <c r="AJ108" i="28"/>
  <c r="AJ20" i="28"/>
  <c r="AJ22" i="28"/>
  <c r="AJ96" i="28"/>
  <c r="AJ57" i="28"/>
  <c r="AJ17" i="28"/>
  <c r="AJ13" i="28"/>
  <c r="AJ60" i="28"/>
  <c r="AJ12" i="28"/>
  <c r="AJ45" i="28"/>
  <c r="AJ87" i="28"/>
  <c r="AJ85" i="28"/>
  <c r="AJ66" i="28"/>
  <c r="AJ109" i="28"/>
  <c r="AJ29" i="28"/>
  <c r="AJ78" i="28"/>
  <c r="AJ93" i="28"/>
  <c r="AJ16" i="28"/>
  <c r="AJ52" i="28"/>
  <c r="AJ48" i="28"/>
  <c r="AJ42" i="28"/>
  <c r="AJ36" i="28"/>
  <c r="AJ58" i="28"/>
  <c r="AJ97" i="28"/>
  <c r="AJ21" i="28"/>
  <c r="AJ88" i="28"/>
  <c r="AJ80" i="28"/>
  <c r="AJ37" i="28"/>
  <c r="AJ11" i="28"/>
  <c r="AJ86" i="28"/>
  <c r="AJ68" i="28"/>
  <c r="AJ55" i="28"/>
  <c r="AJ15" i="28"/>
  <c r="AJ73" i="28"/>
  <c r="AJ79" i="28"/>
  <c r="AJ56" i="28"/>
  <c r="AJ47" i="28"/>
  <c r="AJ102" i="28"/>
  <c r="AJ50" i="28"/>
  <c r="AJ76" i="28"/>
  <c r="AJ63" i="28"/>
  <c r="AJ99" i="28"/>
  <c r="AJ98" i="28"/>
  <c r="AJ49" i="28"/>
  <c r="AJ107" i="28"/>
  <c r="AJ64" i="28"/>
  <c r="AJ18" i="28"/>
  <c r="AJ94" i="28"/>
  <c r="AJ39" i="28"/>
  <c r="AJ103" i="28"/>
  <c r="AJ34" i="28"/>
  <c r="AJ40" i="28"/>
  <c r="AJ53" i="28"/>
  <c r="AJ24" i="28"/>
  <c r="AJ35" i="28"/>
  <c r="AJ75" i="28"/>
  <c r="AJ23" i="28"/>
  <c r="AJ61" i="28"/>
  <c r="AJ30" i="28"/>
  <c r="AJ43" i="28"/>
  <c r="AJ72" i="28"/>
  <c r="AJ28" i="28"/>
  <c r="AJ27" i="28"/>
  <c r="AJ106" i="28"/>
  <c r="AJ70" i="28"/>
  <c r="AM78" i="28"/>
  <c r="AM69" i="28"/>
  <c r="AM25" i="28"/>
  <c r="AM34" i="28"/>
  <c r="AM55" i="28"/>
  <c r="AM70" i="28"/>
  <c r="AM75" i="28"/>
  <c r="AM47" i="28"/>
  <c r="AM45" i="28"/>
  <c r="AM94" i="28"/>
  <c r="AM38" i="28"/>
  <c r="AM85" i="28"/>
  <c r="AM49" i="28"/>
  <c r="AM95" i="28"/>
  <c r="AM81" i="28"/>
  <c r="AM24" i="28"/>
  <c r="AM57" i="28"/>
  <c r="AM19" i="28"/>
  <c r="AM56" i="28"/>
  <c r="AM12" i="28"/>
  <c r="AM43" i="28"/>
  <c r="AM108" i="28"/>
  <c r="AM62" i="28"/>
  <c r="AM41" i="28"/>
  <c r="AM64" i="28"/>
  <c r="AM36" i="28"/>
  <c r="AM37" i="28"/>
  <c r="AM15" i="28"/>
  <c r="AM73" i="28"/>
  <c r="AM16" i="28"/>
  <c r="AM30" i="28"/>
  <c r="AM68" i="28"/>
  <c r="AM107" i="28"/>
  <c r="AM14" i="28"/>
  <c r="AM71" i="28"/>
  <c r="AM27" i="28"/>
  <c r="AM21" i="28"/>
  <c r="AM98" i="28"/>
  <c r="AM103" i="28"/>
  <c r="AM61" i="28"/>
  <c r="AM63" i="28"/>
  <c r="AM104" i="28"/>
  <c r="AM109" i="28"/>
  <c r="AM84" i="28"/>
  <c r="AM31" i="28"/>
  <c r="AM89" i="28"/>
  <c r="AM93" i="28"/>
  <c r="AM106" i="28"/>
  <c r="AM90" i="28"/>
  <c r="AM99" i="28"/>
  <c r="AM76" i="28"/>
  <c r="AM79" i="28"/>
  <c r="AM110" i="28"/>
  <c r="AM20" i="28"/>
  <c r="AM74" i="28"/>
  <c r="AM18" i="28"/>
  <c r="AM33" i="28"/>
  <c r="AM105" i="28"/>
  <c r="AM86" i="28"/>
  <c r="AM96" i="28"/>
  <c r="AM65" i="28"/>
  <c r="AM58" i="28"/>
  <c r="AM29" i="28"/>
  <c r="AM26" i="28"/>
  <c r="AM35" i="28"/>
  <c r="AM40" i="28"/>
  <c r="AM82" i="28"/>
  <c r="AM52" i="28"/>
  <c r="AM100" i="28"/>
  <c r="AM51" i="28"/>
  <c r="AM80" i="28"/>
  <c r="AM77" i="28"/>
  <c r="AM22" i="28"/>
  <c r="AM59" i="28"/>
  <c r="AM23" i="28"/>
  <c r="AM92" i="28"/>
  <c r="AM42" i="28"/>
  <c r="AM17" i="28"/>
  <c r="AM97" i="28"/>
  <c r="AM46" i="28"/>
  <c r="AM13" i="28"/>
  <c r="AM53" i="28"/>
  <c r="AM60" i="28"/>
  <c r="AM66" i="28"/>
  <c r="AM54" i="28"/>
  <c r="AM50" i="28"/>
  <c r="AM67" i="28"/>
  <c r="AM28" i="28"/>
  <c r="AM32" i="28"/>
  <c r="AM72" i="28"/>
  <c r="AM48" i="28"/>
  <c r="AM11" i="28"/>
  <c r="AM101" i="28"/>
  <c r="AM102" i="28"/>
  <c r="AM87" i="28"/>
  <c r="AM44" i="28"/>
  <c r="AM39" i="28"/>
  <c r="AM88" i="28"/>
  <c r="AM91" i="28"/>
  <c r="AM83" i="28"/>
  <c r="AJ82" i="32"/>
  <c r="AJ17" i="32"/>
  <c r="AJ42" i="32"/>
  <c r="AJ72" i="32"/>
  <c r="AJ62" i="32"/>
  <c r="AJ106" i="32"/>
  <c r="AJ48" i="32"/>
  <c r="AJ84" i="32"/>
  <c r="AJ103" i="32"/>
  <c r="AJ14" i="32"/>
  <c r="AJ43" i="32"/>
  <c r="AJ77" i="32"/>
  <c r="AJ93" i="32"/>
  <c r="AJ49" i="32"/>
  <c r="AJ55" i="32"/>
  <c r="AJ91" i="32"/>
  <c r="AJ13" i="32"/>
  <c r="AJ69" i="32"/>
  <c r="AJ31" i="32"/>
  <c r="AJ40" i="32"/>
  <c r="AJ12" i="32"/>
  <c r="AJ61" i="32"/>
  <c r="AJ66" i="32"/>
  <c r="AJ39" i="32"/>
  <c r="AJ54" i="32"/>
  <c r="AJ52" i="32"/>
  <c r="AJ46" i="32"/>
  <c r="AJ36" i="32"/>
  <c r="AJ19" i="32"/>
  <c r="AJ15" i="32"/>
  <c r="AJ45" i="32"/>
  <c r="AJ16" i="32"/>
  <c r="AJ109" i="32"/>
  <c r="AJ76" i="32"/>
  <c r="AJ79" i="32"/>
  <c r="AJ22" i="32"/>
  <c r="AJ104" i="32"/>
  <c r="AJ71" i="32"/>
  <c r="AJ85" i="32"/>
  <c r="AJ24" i="32"/>
  <c r="AJ96" i="32"/>
  <c r="AJ108" i="32"/>
  <c r="AJ78" i="32"/>
  <c r="AJ75" i="32"/>
  <c r="AJ95" i="32"/>
  <c r="AJ90" i="32"/>
  <c r="AJ58" i="32"/>
  <c r="AJ27" i="32"/>
  <c r="AJ41" i="32"/>
  <c r="AJ92" i="32"/>
  <c r="AJ57" i="32"/>
  <c r="AJ28" i="32"/>
  <c r="AJ21" i="32"/>
  <c r="AJ63" i="32"/>
  <c r="AJ101" i="32"/>
  <c r="AJ67" i="32"/>
  <c r="AJ51" i="32"/>
  <c r="AJ29" i="32"/>
  <c r="AJ35" i="32"/>
  <c r="AJ80" i="32"/>
  <c r="AJ25" i="32"/>
  <c r="AJ102" i="32"/>
  <c r="AJ33" i="32"/>
  <c r="AJ53" i="32"/>
  <c r="AJ70" i="32"/>
  <c r="AJ30" i="32"/>
  <c r="AJ59" i="32"/>
  <c r="AJ60" i="32"/>
  <c r="AJ23" i="32"/>
  <c r="AJ73" i="32"/>
  <c r="AJ110" i="32"/>
  <c r="AJ89" i="32"/>
  <c r="AJ88" i="32"/>
  <c r="AJ74" i="32"/>
  <c r="AJ68" i="32"/>
  <c r="AJ44" i="32"/>
  <c r="AJ37" i="32"/>
  <c r="AJ20" i="32"/>
  <c r="AJ99" i="32"/>
  <c r="AJ26" i="32"/>
  <c r="AJ86" i="32"/>
  <c r="AJ100" i="32"/>
  <c r="AJ97" i="32"/>
  <c r="AJ50" i="32"/>
  <c r="AJ81" i="32"/>
  <c r="AJ87" i="32"/>
  <c r="AJ64" i="32"/>
  <c r="AJ38" i="32"/>
  <c r="AJ107" i="32"/>
  <c r="AJ94" i="32"/>
  <c r="AJ105" i="32"/>
  <c r="AJ11" i="32"/>
  <c r="AJ65" i="32"/>
  <c r="AJ47" i="32"/>
  <c r="AJ83" i="32"/>
  <c r="AJ56" i="32"/>
  <c r="AJ34" i="32"/>
  <c r="AJ98" i="32"/>
  <c r="AJ18" i="32"/>
  <c r="AJ32" i="32"/>
  <c r="AM109" i="32"/>
  <c r="AM35" i="32"/>
  <c r="AM43" i="32"/>
  <c r="AM74" i="32"/>
  <c r="AM31" i="32"/>
  <c r="AM40" i="32"/>
  <c r="AM107" i="32"/>
  <c r="AM53" i="32"/>
  <c r="AM90" i="32"/>
  <c r="AM95" i="32"/>
  <c r="AM97" i="32"/>
  <c r="AM11" i="32"/>
  <c r="AN11" i="32" s="1" a="1"/>
  <c r="AM87" i="32"/>
  <c r="AM92" i="32"/>
  <c r="AM51" i="32"/>
  <c r="AM20" i="32"/>
  <c r="AM70" i="32"/>
  <c r="AM108" i="32"/>
  <c r="AM102" i="32"/>
  <c r="AM17" i="32"/>
  <c r="AM18" i="32"/>
  <c r="AM29" i="32"/>
  <c r="AM60" i="32"/>
  <c r="AM54" i="32"/>
  <c r="AM75" i="32"/>
  <c r="AM23" i="32"/>
  <c r="AM67" i="32"/>
  <c r="AM22" i="32"/>
  <c r="AM39" i="32"/>
  <c r="AM76" i="32"/>
  <c r="AM58" i="32"/>
  <c r="AM72" i="32"/>
  <c r="AM45" i="32"/>
  <c r="AM52" i="32"/>
  <c r="AM61" i="32"/>
  <c r="AM98" i="32"/>
  <c r="AM69" i="32"/>
  <c r="AM27" i="32"/>
  <c r="AM38" i="32"/>
  <c r="AM106" i="32"/>
  <c r="AM63" i="32"/>
  <c r="AM82" i="32"/>
  <c r="AM62" i="32"/>
  <c r="AM86" i="32"/>
  <c r="AM16" i="32"/>
  <c r="AM49" i="32"/>
  <c r="AM48" i="32"/>
  <c r="AM64" i="32"/>
  <c r="AM77" i="32"/>
  <c r="AM33" i="32"/>
  <c r="AM104" i="32"/>
  <c r="AM88" i="32"/>
  <c r="AM36" i="32"/>
  <c r="AM26" i="32"/>
  <c r="AM24" i="32"/>
  <c r="AM105" i="32"/>
  <c r="AM56" i="32"/>
  <c r="AM91" i="32"/>
  <c r="AM110" i="32"/>
  <c r="AM68" i="32"/>
  <c r="AM44" i="32"/>
  <c r="AM21" i="32"/>
  <c r="AM46" i="32"/>
  <c r="AM28" i="32"/>
  <c r="AM71" i="32"/>
  <c r="AM65" i="32"/>
  <c r="AM73" i="32"/>
  <c r="AM94" i="32"/>
  <c r="AM85" i="32"/>
  <c r="AM15" i="32"/>
  <c r="AM34" i="32"/>
  <c r="AM14" i="32"/>
  <c r="AM41" i="32"/>
  <c r="AM79" i="32"/>
  <c r="AM78" i="32"/>
  <c r="AM50" i="32"/>
  <c r="AM59" i="32"/>
  <c r="AM99" i="32"/>
  <c r="AM89" i="32"/>
  <c r="AM32" i="32"/>
  <c r="AM66" i="32"/>
  <c r="AM101" i="32"/>
  <c r="AM83" i="32"/>
  <c r="AM93" i="32"/>
  <c r="AM25" i="32"/>
  <c r="AM100" i="32"/>
  <c r="AM57" i="32"/>
  <c r="AM96" i="32"/>
  <c r="AM47" i="32"/>
  <c r="AM81" i="32"/>
  <c r="AM19" i="32"/>
  <c r="AM84" i="32"/>
  <c r="AM12" i="32"/>
  <c r="AM37" i="32"/>
  <c r="AM42" i="32"/>
  <c r="AM30" i="32"/>
  <c r="AM103" i="32"/>
  <c r="AM13" i="32"/>
  <c r="AM55" i="32"/>
  <c r="AM80" i="32"/>
  <c r="AJ11" i="38" l="1" a="1"/>
  <c r="AM16" i="38"/>
  <c r="AM72" i="38"/>
  <c r="AM47" i="38"/>
  <c r="AM71" i="38"/>
  <c r="AM29" i="38"/>
  <c r="AM56" i="38"/>
  <c r="AM48" i="38"/>
  <c r="AM53" i="38"/>
  <c r="AM93" i="38"/>
  <c r="AM100" i="38"/>
  <c r="AM32" i="38"/>
  <c r="AM107" i="38"/>
  <c r="AM21" i="38"/>
  <c r="AM11" i="38"/>
  <c r="AN11" i="38" s="1" a="1"/>
  <c r="AM81" i="38"/>
  <c r="AM14" i="38"/>
  <c r="AM73" i="38"/>
  <c r="AM101" i="38"/>
  <c r="AM94" i="38"/>
  <c r="AM106" i="38"/>
  <c r="AM35" i="38"/>
  <c r="AM65" i="38"/>
  <c r="AM80" i="38"/>
  <c r="AM85" i="38"/>
  <c r="AM86" i="38"/>
  <c r="AM109" i="38"/>
  <c r="AM66" i="38"/>
  <c r="AM77" i="38"/>
  <c r="AM78" i="38"/>
  <c r="AM108" i="38"/>
  <c r="AM96" i="38"/>
  <c r="AM104" i="38"/>
  <c r="AM30" i="38"/>
  <c r="AM110" i="38"/>
  <c r="AM87" i="38"/>
  <c r="AM22" i="38"/>
  <c r="AM79" i="38"/>
  <c r="AM61" i="38"/>
  <c r="AM31" i="38"/>
  <c r="AM103" i="38"/>
  <c r="AM75" i="38"/>
  <c r="AM27" i="38"/>
  <c r="AM36" i="38"/>
  <c r="AM64" i="38"/>
  <c r="AM24" i="38"/>
  <c r="AM90" i="38"/>
  <c r="AM15" i="38"/>
  <c r="AM69" i="38"/>
  <c r="AM37" i="38"/>
  <c r="AM12" i="38"/>
  <c r="AM76" i="38"/>
  <c r="AM46" i="38"/>
  <c r="AM49" i="38"/>
  <c r="AM45" i="38"/>
  <c r="AM23" i="38"/>
  <c r="AM83" i="38"/>
  <c r="AM51" i="38"/>
  <c r="AM33" i="38"/>
  <c r="AM40" i="38"/>
  <c r="AM70" i="38"/>
  <c r="AM98" i="38"/>
  <c r="AM25" i="38"/>
  <c r="AM52" i="38"/>
  <c r="AM67" i="38"/>
  <c r="AM20" i="38"/>
  <c r="AM105" i="38"/>
  <c r="AM54" i="38"/>
  <c r="AM18" i="38"/>
  <c r="AM59" i="38"/>
  <c r="AM92" i="38"/>
  <c r="AM102" i="38"/>
  <c r="AM43" i="38"/>
  <c r="AM57" i="38"/>
  <c r="AM13" i="38"/>
  <c r="AM17" i="38"/>
  <c r="AM97" i="38"/>
  <c r="AM26" i="38"/>
  <c r="AM95" i="38"/>
  <c r="AM82" i="38"/>
  <c r="AM91" i="38"/>
  <c r="AM34" i="38"/>
  <c r="AM38" i="38"/>
  <c r="AM88" i="38"/>
  <c r="AM41" i="38"/>
  <c r="AM42" i="38"/>
  <c r="AM74" i="38"/>
  <c r="AM89" i="38"/>
  <c r="AM60" i="38"/>
  <c r="AM63" i="38"/>
  <c r="AM68" i="38"/>
  <c r="AM44" i="38"/>
  <c r="AM62" i="38"/>
  <c r="AM28" i="38"/>
  <c r="AM58" i="38"/>
  <c r="AM19" i="38"/>
  <c r="AM50" i="38"/>
  <c r="AM39" i="38"/>
  <c r="AM84" i="38"/>
  <c r="AM99" i="38"/>
  <c r="AM55" i="38"/>
  <c r="AJ83" i="34"/>
  <c r="AJ84" i="34"/>
  <c r="AJ91" i="34"/>
  <c r="AJ56" i="34"/>
  <c r="AJ85" i="34"/>
  <c r="AJ89" i="34"/>
  <c r="AJ20" i="34"/>
  <c r="AJ86" i="34"/>
  <c r="AJ102" i="34"/>
  <c r="AJ67" i="34"/>
  <c r="AJ81" i="34"/>
  <c r="AJ100" i="34"/>
  <c r="AJ63" i="34"/>
  <c r="AJ98" i="34"/>
  <c r="AJ52" i="34"/>
  <c r="AJ93" i="34"/>
  <c r="AJ32" i="34"/>
  <c r="AJ97" i="34"/>
  <c r="AJ19" i="34"/>
  <c r="AJ44" i="34"/>
  <c r="AJ78" i="34"/>
  <c r="AJ58" i="34"/>
  <c r="AJ29" i="34"/>
  <c r="AJ70" i="34"/>
  <c r="AJ31" i="34"/>
  <c r="AJ48" i="34"/>
  <c r="AJ36" i="34"/>
  <c r="AJ30" i="34"/>
  <c r="AJ39" i="34"/>
  <c r="AJ43" i="34"/>
  <c r="AJ40" i="34"/>
  <c r="AJ82" i="34"/>
  <c r="AJ75" i="34"/>
  <c r="AJ87" i="34"/>
  <c r="AJ101" i="34"/>
  <c r="AJ28" i="34"/>
  <c r="AJ26" i="34"/>
  <c r="AJ21" i="34"/>
  <c r="AJ25" i="34"/>
  <c r="AJ77" i="34"/>
  <c r="AJ68" i="34"/>
  <c r="AJ11" i="34"/>
  <c r="AJ73" i="34"/>
  <c r="AJ16" i="34"/>
  <c r="AJ51" i="34"/>
  <c r="AJ23" i="34"/>
  <c r="AJ49" i="34"/>
  <c r="AJ66" i="34"/>
  <c r="AJ107" i="34"/>
  <c r="AJ46" i="34"/>
  <c r="AJ42" i="34"/>
  <c r="AJ59" i="34"/>
  <c r="AJ37" i="34"/>
  <c r="AJ104" i="34"/>
  <c r="AJ60" i="34"/>
  <c r="AJ64" i="34"/>
  <c r="AJ22" i="34"/>
  <c r="AJ53" i="34"/>
  <c r="AJ57" i="34"/>
  <c r="AJ108" i="34"/>
  <c r="AJ61" i="34"/>
  <c r="AJ50" i="34"/>
  <c r="AJ34" i="34"/>
  <c r="AJ72" i="34"/>
  <c r="AJ35" i="34"/>
  <c r="AJ13" i="34"/>
  <c r="AJ27" i="34"/>
  <c r="AJ71" i="34"/>
  <c r="AJ79" i="34"/>
  <c r="AJ65" i="34"/>
  <c r="AJ47" i="34"/>
  <c r="AJ99" i="34"/>
  <c r="AJ95" i="34"/>
  <c r="AJ92" i="34"/>
  <c r="AJ88" i="34"/>
  <c r="AJ62" i="34"/>
  <c r="AJ24" i="34"/>
  <c r="AJ38" i="34"/>
  <c r="AJ109" i="34"/>
  <c r="AJ106" i="34"/>
  <c r="AJ33" i="34"/>
  <c r="AJ41" i="34"/>
  <c r="AJ12" i="34"/>
  <c r="AJ14" i="34"/>
  <c r="AJ80" i="34"/>
  <c r="AJ45" i="34"/>
  <c r="AJ105" i="34"/>
  <c r="AJ54" i="34"/>
  <c r="AJ76" i="34"/>
  <c r="AJ94" i="34"/>
  <c r="AJ74" i="34"/>
  <c r="AJ69" i="34"/>
  <c r="AJ90" i="34"/>
  <c r="AJ18" i="34"/>
  <c r="AJ110" i="34"/>
  <c r="AJ103" i="34"/>
  <c r="AJ55" i="34"/>
  <c r="AJ96" i="34"/>
  <c r="AJ17" i="34"/>
  <c r="AJ15" i="34"/>
  <c r="AN109" i="34"/>
  <c r="AN80" i="34"/>
  <c r="AN30" i="34"/>
  <c r="AN60" i="34"/>
  <c r="AN81" i="34"/>
  <c r="AN22" i="34"/>
  <c r="AN79" i="34"/>
  <c r="AP79" i="34" s="1"/>
  <c r="AN46" i="34"/>
  <c r="AP46" i="34" s="1"/>
  <c r="AN31" i="34"/>
  <c r="AN87" i="34"/>
  <c r="AN56" i="34"/>
  <c r="AN38" i="34"/>
  <c r="AP38" i="34" s="1"/>
  <c r="AN52" i="34"/>
  <c r="AP52" i="34" s="1"/>
  <c r="AN29" i="34"/>
  <c r="AP29" i="34" s="1"/>
  <c r="AN47" i="34"/>
  <c r="AN71" i="34"/>
  <c r="AN107" i="34"/>
  <c r="AP107" i="34" s="1"/>
  <c r="AN89" i="34"/>
  <c r="AN35" i="34"/>
  <c r="AN28" i="34"/>
  <c r="AP28" i="34" s="1"/>
  <c r="AN63" i="34"/>
  <c r="AN55" i="34"/>
  <c r="AN32" i="34"/>
  <c r="AP32" i="34" s="1"/>
  <c r="AN98" i="34"/>
  <c r="AN76" i="34"/>
  <c r="AN59" i="34"/>
  <c r="AN77" i="34"/>
  <c r="AN36" i="34"/>
  <c r="AN39" i="34"/>
  <c r="AN12" i="34"/>
  <c r="AN69" i="34"/>
  <c r="AN15" i="34"/>
  <c r="AN61" i="34"/>
  <c r="AN91" i="34"/>
  <c r="AN20" i="34"/>
  <c r="AN44" i="34"/>
  <c r="AP44" i="34" s="1"/>
  <c r="AN40" i="34"/>
  <c r="AN106" i="34"/>
  <c r="AN45" i="34"/>
  <c r="AP45" i="34" s="1"/>
  <c r="AN19" i="34"/>
  <c r="AN50" i="34"/>
  <c r="AP50" i="34" s="1"/>
  <c r="AN90" i="34"/>
  <c r="AP90" i="34" s="1"/>
  <c r="AN42" i="34"/>
  <c r="AN65" i="34"/>
  <c r="AN62" i="34"/>
  <c r="AP62" i="34" s="1"/>
  <c r="AN96" i="34"/>
  <c r="AN66" i="34"/>
  <c r="AP66" i="34" s="1"/>
  <c r="AN93" i="34"/>
  <c r="AN83" i="34"/>
  <c r="AP83" i="34" s="1"/>
  <c r="AN67" i="34"/>
  <c r="AN70" i="34"/>
  <c r="AN68" i="34"/>
  <c r="AN102" i="34"/>
  <c r="AN53" i="34"/>
  <c r="AN103" i="34"/>
  <c r="AN92" i="34"/>
  <c r="AN64" i="34"/>
  <c r="AN100" i="34"/>
  <c r="AN78" i="34"/>
  <c r="AN104" i="34"/>
  <c r="AN25" i="34"/>
  <c r="AN14" i="34"/>
  <c r="AO14" i="34" s="1"/>
  <c r="AN86" i="34"/>
  <c r="AN74" i="34"/>
  <c r="AN75" i="34"/>
  <c r="AN101" i="34"/>
  <c r="AN13" i="34"/>
  <c r="AO13" i="34" s="1"/>
  <c r="AN11" i="34"/>
  <c r="AN37" i="34"/>
  <c r="AN97" i="34"/>
  <c r="AN82" i="34"/>
  <c r="AN27" i="34"/>
  <c r="AN72" i="34"/>
  <c r="AN57" i="34"/>
  <c r="AN17" i="34"/>
  <c r="AN43" i="34"/>
  <c r="AP43" i="34" s="1"/>
  <c r="AN73" i="34"/>
  <c r="AN16" i="34"/>
  <c r="AP16" i="34" s="1"/>
  <c r="AN23" i="34"/>
  <c r="AP23" i="34" s="1"/>
  <c r="AN18" i="34"/>
  <c r="AN34" i="34"/>
  <c r="AN99" i="34"/>
  <c r="AN49" i="34"/>
  <c r="AN48" i="34"/>
  <c r="AN108" i="34"/>
  <c r="AN51" i="34"/>
  <c r="AP51" i="34" s="1"/>
  <c r="AN33" i="34"/>
  <c r="AN94" i="34"/>
  <c r="AN105" i="34"/>
  <c r="AP105" i="34" s="1"/>
  <c r="AN110" i="34"/>
  <c r="AP110" i="34" s="1"/>
  <c r="AN26" i="34"/>
  <c r="AN84" i="34"/>
  <c r="AP84" i="34" s="1"/>
  <c r="AN54" i="34"/>
  <c r="AN24" i="34"/>
  <c r="AN58" i="34"/>
  <c r="AN88" i="34"/>
  <c r="AN95" i="34"/>
  <c r="AP95" i="34" s="1"/>
  <c r="AN85" i="34"/>
  <c r="AP85" i="34" s="1"/>
  <c r="AN21" i="34"/>
  <c r="AN41" i="34"/>
  <c r="AP41" i="34" s="1"/>
  <c r="AJ71" i="37"/>
  <c r="AJ98" i="37"/>
  <c r="AJ49" i="37"/>
  <c r="AJ63" i="37"/>
  <c r="AJ88" i="37"/>
  <c r="AJ32" i="37"/>
  <c r="AJ57" i="37"/>
  <c r="AJ50" i="37"/>
  <c r="AJ96" i="37"/>
  <c r="AJ110" i="37"/>
  <c r="AJ42" i="37"/>
  <c r="AJ74" i="37"/>
  <c r="AJ66" i="37"/>
  <c r="AJ70" i="37"/>
  <c r="AJ60" i="37"/>
  <c r="AJ23" i="37"/>
  <c r="AJ90" i="37"/>
  <c r="AJ89" i="37"/>
  <c r="AJ104" i="37"/>
  <c r="AJ33" i="37"/>
  <c r="AJ75" i="37"/>
  <c r="AJ29" i="37"/>
  <c r="AJ87" i="37"/>
  <c r="AJ51" i="37"/>
  <c r="AJ109" i="37"/>
  <c r="AJ78" i="37"/>
  <c r="AJ12" i="37"/>
  <c r="AJ69" i="37"/>
  <c r="AJ93" i="37"/>
  <c r="AJ67" i="37"/>
  <c r="AJ81" i="37"/>
  <c r="AJ28" i="37"/>
  <c r="AJ18" i="37"/>
  <c r="AJ15" i="37"/>
  <c r="AJ84" i="37"/>
  <c r="AJ17" i="37"/>
  <c r="AJ65" i="37"/>
  <c r="AJ97" i="37"/>
  <c r="AJ37" i="37"/>
  <c r="AJ77" i="37"/>
  <c r="AJ101" i="37"/>
  <c r="AJ64" i="37"/>
  <c r="AJ83" i="37"/>
  <c r="AJ82" i="37"/>
  <c r="AJ13" i="37"/>
  <c r="AJ55" i="37"/>
  <c r="AJ25" i="37"/>
  <c r="AJ39" i="37"/>
  <c r="AJ24" i="37"/>
  <c r="AJ21" i="37"/>
  <c r="AJ43" i="37"/>
  <c r="AJ30" i="37"/>
  <c r="AJ106" i="37"/>
  <c r="AJ35" i="37"/>
  <c r="AJ20" i="37"/>
  <c r="AJ91" i="37"/>
  <c r="AJ94" i="37"/>
  <c r="AJ58" i="37"/>
  <c r="AJ31" i="37"/>
  <c r="AJ45" i="37"/>
  <c r="AJ38" i="37"/>
  <c r="AJ47" i="37"/>
  <c r="AJ92" i="37"/>
  <c r="AJ11" i="37"/>
  <c r="AJ80" i="37"/>
  <c r="AJ34" i="37"/>
  <c r="AJ40" i="37"/>
  <c r="AJ102" i="37"/>
  <c r="AJ46" i="37"/>
  <c r="AJ48" i="37"/>
  <c r="AJ73" i="37"/>
  <c r="AJ52" i="37"/>
  <c r="AJ79" i="37"/>
  <c r="AJ72" i="37"/>
  <c r="AJ108" i="37"/>
  <c r="AJ85" i="37"/>
  <c r="AJ68" i="37"/>
  <c r="AJ27" i="37"/>
  <c r="AJ53" i="37"/>
  <c r="AJ62" i="37"/>
  <c r="AJ19" i="37"/>
  <c r="AJ56" i="37"/>
  <c r="AJ26" i="37"/>
  <c r="AJ61" i="37"/>
  <c r="AJ103" i="37"/>
  <c r="AJ41" i="37"/>
  <c r="AJ14" i="37"/>
  <c r="AJ107" i="37"/>
  <c r="AJ105" i="37"/>
  <c r="AJ95" i="37"/>
  <c r="AJ76" i="37"/>
  <c r="AJ22" i="37"/>
  <c r="AJ36" i="37"/>
  <c r="AJ59" i="37"/>
  <c r="AJ99" i="37"/>
  <c r="AJ16" i="37"/>
  <c r="AJ44" i="37"/>
  <c r="AJ100" i="37"/>
  <c r="AJ86" i="37"/>
  <c r="AJ54" i="37"/>
  <c r="AN99" i="37"/>
  <c r="AN39" i="37"/>
  <c r="AN56" i="37"/>
  <c r="AN91" i="37"/>
  <c r="AN31" i="37"/>
  <c r="AN37" i="37"/>
  <c r="AN65" i="37"/>
  <c r="AN95" i="37"/>
  <c r="AN48" i="37"/>
  <c r="AN19" i="37"/>
  <c r="AN33" i="37"/>
  <c r="AN52" i="37"/>
  <c r="AN75" i="37"/>
  <c r="AN15" i="37"/>
  <c r="AN94" i="37"/>
  <c r="AN41" i="37"/>
  <c r="AN71" i="37"/>
  <c r="AN76" i="37"/>
  <c r="AN81" i="37"/>
  <c r="AN63" i="37"/>
  <c r="AN54" i="37"/>
  <c r="AN38" i="37"/>
  <c r="AN70" i="37"/>
  <c r="AN44" i="37"/>
  <c r="AN47" i="37"/>
  <c r="AN13" i="37"/>
  <c r="AN89" i="37"/>
  <c r="AN72" i="37"/>
  <c r="AN93" i="37"/>
  <c r="AN80" i="37"/>
  <c r="AN32" i="37"/>
  <c r="AN11" i="37"/>
  <c r="AN30" i="37"/>
  <c r="AN110" i="37"/>
  <c r="AN59" i="37"/>
  <c r="AN108" i="37"/>
  <c r="AN88" i="37"/>
  <c r="AN77" i="37"/>
  <c r="AN85" i="37"/>
  <c r="AN60" i="37"/>
  <c r="AN73" i="37"/>
  <c r="AN23" i="37"/>
  <c r="AN101" i="37"/>
  <c r="AN28" i="37"/>
  <c r="AN42" i="37"/>
  <c r="AN17" i="37"/>
  <c r="AN104" i="37"/>
  <c r="AN82" i="37"/>
  <c r="AN107" i="37"/>
  <c r="AN55" i="37"/>
  <c r="AN74" i="37"/>
  <c r="AN57" i="37"/>
  <c r="AN68" i="37"/>
  <c r="AN66" i="37"/>
  <c r="AN45" i="37"/>
  <c r="AN103" i="37"/>
  <c r="AN24" i="37"/>
  <c r="AN53" i="37"/>
  <c r="AN49" i="37"/>
  <c r="AN87" i="37"/>
  <c r="AN40" i="37"/>
  <c r="AN22" i="37"/>
  <c r="AN50" i="37"/>
  <c r="AN20" i="37"/>
  <c r="AN105" i="37"/>
  <c r="AN106" i="37"/>
  <c r="AN109" i="37"/>
  <c r="AN86" i="37"/>
  <c r="AN98" i="37"/>
  <c r="AN96" i="37"/>
  <c r="AN64" i="37"/>
  <c r="AN84" i="37"/>
  <c r="AN26" i="37"/>
  <c r="AN78" i="37"/>
  <c r="AN102" i="37"/>
  <c r="AN61" i="37"/>
  <c r="AN100" i="37"/>
  <c r="AN35" i="37"/>
  <c r="AN46" i="37"/>
  <c r="AN58" i="37"/>
  <c r="AN25" i="37"/>
  <c r="AN21" i="37"/>
  <c r="AN67" i="37"/>
  <c r="AN12" i="37"/>
  <c r="AO12" i="37" s="1"/>
  <c r="AN97" i="37"/>
  <c r="AN90" i="37"/>
  <c r="AN18" i="37"/>
  <c r="AN51" i="37"/>
  <c r="AN43" i="37"/>
  <c r="AN27" i="37"/>
  <c r="AN83" i="37"/>
  <c r="AN16" i="37"/>
  <c r="AN79" i="37"/>
  <c r="AN69" i="37"/>
  <c r="AN14" i="37"/>
  <c r="AN34" i="37"/>
  <c r="AN62" i="37"/>
  <c r="AN92" i="37"/>
  <c r="AN36" i="37"/>
  <c r="AN29" i="37"/>
  <c r="AM11" i="35" a="1"/>
  <c r="AJ11" i="35" a="1"/>
  <c r="AM11" i="39" a="1"/>
  <c r="AM108" i="39" s="1"/>
  <c r="AJ11" i="39" a="1"/>
  <c r="AN11" i="33" a="1"/>
  <c r="AN11" i="28" a="1"/>
  <c r="AN29" i="32"/>
  <c r="AP29" i="32" s="1"/>
  <c r="AN23" i="32"/>
  <c r="AN27" i="32"/>
  <c r="AP27" i="32" s="1"/>
  <c r="AN33" i="32"/>
  <c r="AN18" i="32"/>
  <c r="AP18" i="32" s="1"/>
  <c r="AN88" i="32"/>
  <c r="AN14" i="32"/>
  <c r="AN17" i="32"/>
  <c r="AN73" i="32"/>
  <c r="AP73" i="32" s="1"/>
  <c r="AN77" i="32"/>
  <c r="AN93" i="32"/>
  <c r="AP93" i="32" s="1"/>
  <c r="AN92" i="32"/>
  <c r="AN40" i="32"/>
  <c r="AN76" i="32"/>
  <c r="AN47" i="32"/>
  <c r="AN20" i="32"/>
  <c r="AN70" i="32"/>
  <c r="AP70" i="32" s="1"/>
  <c r="AN44" i="32"/>
  <c r="AN36" i="32"/>
  <c r="AP36" i="32" s="1"/>
  <c r="AN86" i="32"/>
  <c r="AN109" i="32"/>
  <c r="AP109" i="32" s="1"/>
  <c r="AN49" i="32"/>
  <c r="AN21" i="32"/>
  <c r="AN16" i="32"/>
  <c r="AN96" i="32"/>
  <c r="AP96" i="32" s="1"/>
  <c r="AN22" i="32"/>
  <c r="AN71" i="32"/>
  <c r="AP71" i="32" s="1"/>
  <c r="AN19" i="32"/>
  <c r="AN68" i="32"/>
  <c r="AN67" i="32"/>
  <c r="AN31" i="32"/>
  <c r="AN50" i="32"/>
  <c r="AN11" i="32"/>
  <c r="AP11" i="32" s="1"/>
  <c r="AN85" i="32"/>
  <c r="AN25" i="32"/>
  <c r="AP25" i="32" s="1"/>
  <c r="AN52" i="32"/>
  <c r="AN65" i="32"/>
  <c r="AP65" i="32" s="1"/>
  <c r="AN75" i="32"/>
  <c r="AN69" i="32"/>
  <c r="AN12" i="32"/>
  <c r="AN24" i="32"/>
  <c r="AP24" i="32" s="1"/>
  <c r="AN97" i="32"/>
  <c r="AN56" i="32"/>
  <c r="AP56" i="32" s="1"/>
  <c r="AN79" i="32"/>
  <c r="AN66" i="32"/>
  <c r="AN54" i="32"/>
  <c r="AN110" i="32"/>
  <c r="AN103" i="32"/>
  <c r="AN28" i="32"/>
  <c r="AP28" i="32" s="1"/>
  <c r="AN89" i="32"/>
  <c r="AN39" i="32"/>
  <c r="AP39" i="32" s="1"/>
  <c r="AN55" i="32"/>
  <c r="AN105" i="32"/>
  <c r="AP105" i="32" s="1"/>
  <c r="AN57" i="32"/>
  <c r="AN72" i="32"/>
  <c r="AN87" i="32"/>
  <c r="AN74" i="32"/>
  <c r="AN59" i="32"/>
  <c r="AN82" i="32"/>
  <c r="AP82" i="32" s="1"/>
  <c r="AN34" i="32"/>
  <c r="AN83" i="32"/>
  <c r="AN64" i="32"/>
  <c r="AN38" i="32"/>
  <c r="AN42" i="32"/>
  <c r="AN90" i="32"/>
  <c r="AN84" i="32"/>
  <c r="AN61" i="32"/>
  <c r="AP61" i="32" s="1"/>
  <c r="AN102" i="32"/>
  <c r="AN43" i="32"/>
  <c r="AP43" i="32" s="1"/>
  <c r="AN58" i="32"/>
  <c r="AN91" i="32"/>
  <c r="AN41" i="32"/>
  <c r="AN30" i="32"/>
  <c r="AP30" i="32" s="1"/>
  <c r="AN48" i="32"/>
  <c r="AN45" i="32"/>
  <c r="AP45" i="32" s="1"/>
  <c r="AN53" i="32"/>
  <c r="AN32" i="32"/>
  <c r="AN108" i="32"/>
  <c r="AN98" i="32"/>
  <c r="AN37" i="32"/>
  <c r="AN94" i="32"/>
  <c r="AN46" i="32"/>
  <c r="AN35" i="32"/>
  <c r="AP35" i="32" s="1"/>
  <c r="AN99" i="32"/>
  <c r="AN80" i="32"/>
  <c r="AP80" i="32" s="1"/>
  <c r="AN106" i="32"/>
  <c r="AN13" i="32"/>
  <c r="AN15" i="32"/>
  <c r="AN26" i="32"/>
  <c r="AP26" i="32" s="1"/>
  <c r="AN95" i="32"/>
  <c r="AP95" i="32" s="1"/>
  <c r="AN78" i="32"/>
  <c r="AP78" i="32" s="1"/>
  <c r="AN100" i="32"/>
  <c r="AN51" i="32"/>
  <c r="AP51" i="32" s="1"/>
  <c r="AN60" i="32"/>
  <c r="AN107" i="32"/>
  <c r="AN101" i="32"/>
  <c r="AN104" i="32"/>
  <c r="AP104" i="32" s="1"/>
  <c r="AN81" i="32"/>
  <c r="AN63" i="32"/>
  <c r="AP63" i="32" s="1"/>
  <c r="AN62" i="32"/>
  <c r="AP62" i="32" s="1"/>
  <c r="AP108" i="32"/>
  <c r="AP110" i="32"/>
  <c r="AP55" i="32"/>
  <c r="AP90" i="32"/>
  <c r="AP54" i="32"/>
  <c r="AP68" i="32"/>
  <c r="AP15" i="32"/>
  <c r="AP83" i="32"/>
  <c r="AP16" i="32"/>
  <c r="AP21" i="32"/>
  <c r="AP92" i="32"/>
  <c r="AP52" i="32"/>
  <c r="AP60" i="32"/>
  <c r="AP50" i="32"/>
  <c r="AP77" i="32"/>
  <c r="AP72" i="32"/>
  <c r="AP44" i="32"/>
  <c r="AP42" i="32"/>
  <c r="AP17" i="32"/>
  <c r="AP81" i="32"/>
  <c r="AP76" i="32"/>
  <c r="AP53" i="32"/>
  <c r="AP48" i="32"/>
  <c r="AP85" i="32"/>
  <c r="AP57" i="32"/>
  <c r="AP79" i="32"/>
  <c r="AP91" i="32"/>
  <c r="AP103" i="32"/>
  <c r="AP12" i="32"/>
  <c r="AP58" i="32"/>
  <c r="AP13" i="32"/>
  <c r="AP32" i="32"/>
  <c r="AP100" i="32"/>
  <c r="AP87" i="32"/>
  <c r="AP31" i="32"/>
  <c r="AP64" i="32"/>
  <c r="AP107" i="32"/>
  <c r="AP98" i="32"/>
  <c r="AP20" i="32"/>
  <c r="AP40" i="32"/>
  <c r="AP66" i="32"/>
  <c r="AP99" i="32"/>
  <c r="AP38" i="32"/>
  <c r="AP67" i="32"/>
  <c r="AP102" i="32"/>
  <c r="AP69" i="32"/>
  <c r="AP34" i="32"/>
  <c r="AP46" i="32"/>
  <c r="AP23" i="32"/>
  <c r="AP19" i="32"/>
  <c r="AP33" i="32"/>
  <c r="AP97" i="32"/>
  <c r="AP74" i="32"/>
  <c r="AP101" i="32"/>
  <c r="AP84" i="32"/>
  <c r="AP14" i="32"/>
  <c r="AP106" i="32"/>
  <c r="AP75" i="32"/>
  <c r="AP86" i="32"/>
  <c r="AP22" i="32"/>
  <c r="AP59" i="32"/>
  <c r="AP37" i="32"/>
  <c r="AP88" i="32"/>
  <c r="AP41" i="32"/>
  <c r="AP94" i="32"/>
  <c r="AP47" i="32"/>
  <c r="AP89" i="32"/>
  <c r="AP49" i="32"/>
  <c r="AR99" i="32" l="1"/>
  <c r="AN15" i="38"/>
  <c r="AN97" i="38"/>
  <c r="AN100" i="38"/>
  <c r="AN30" i="38"/>
  <c r="AN94" i="38"/>
  <c r="AN108" i="38"/>
  <c r="AN14" i="38"/>
  <c r="AN27" i="38"/>
  <c r="AN74" i="38"/>
  <c r="AN16" i="38"/>
  <c r="AN39" i="38"/>
  <c r="AN95" i="38"/>
  <c r="AN44" i="38"/>
  <c r="AN23" i="38"/>
  <c r="AN38" i="38"/>
  <c r="AN54" i="38"/>
  <c r="AN25" i="38"/>
  <c r="AN82" i="38"/>
  <c r="AN11" i="38"/>
  <c r="AN12" i="38"/>
  <c r="AN62" i="38"/>
  <c r="AN60" i="38"/>
  <c r="AN77" i="38"/>
  <c r="AN41" i="38"/>
  <c r="AN66" i="38"/>
  <c r="AN92" i="38"/>
  <c r="AN110" i="38"/>
  <c r="AN65" i="38"/>
  <c r="AN47" i="38"/>
  <c r="AN107" i="38"/>
  <c r="AN70" i="38"/>
  <c r="AN46" i="38"/>
  <c r="AN49" i="38"/>
  <c r="AN57" i="38"/>
  <c r="AN106" i="38"/>
  <c r="AN85" i="38"/>
  <c r="AN101" i="38"/>
  <c r="AN13" i="38"/>
  <c r="AN76" i="38"/>
  <c r="AN32" i="38"/>
  <c r="AN21" i="38"/>
  <c r="AN59" i="38"/>
  <c r="AN45" i="38"/>
  <c r="AN24" i="38"/>
  <c r="AN28" i="38"/>
  <c r="AN51" i="38"/>
  <c r="AN61" i="38"/>
  <c r="AN29" i="38"/>
  <c r="AN22" i="38"/>
  <c r="AN93" i="38"/>
  <c r="AN72" i="38"/>
  <c r="AN84" i="38"/>
  <c r="AN20" i="38"/>
  <c r="AN50" i="38"/>
  <c r="AN109" i="38"/>
  <c r="AN81" i="38"/>
  <c r="AN36" i="38"/>
  <c r="AN31" i="38"/>
  <c r="AN58" i="38"/>
  <c r="AN83" i="38"/>
  <c r="AN33" i="38"/>
  <c r="AN52" i="38"/>
  <c r="AN64" i="38"/>
  <c r="AN88" i="38"/>
  <c r="AN67" i="38"/>
  <c r="AN37" i="38"/>
  <c r="AN86" i="38"/>
  <c r="AN102" i="38"/>
  <c r="AN40" i="38"/>
  <c r="AN75" i="38"/>
  <c r="AN35" i="38"/>
  <c r="AN104" i="38"/>
  <c r="AN26" i="38"/>
  <c r="AN89" i="38"/>
  <c r="AN18" i="38"/>
  <c r="AN17" i="38"/>
  <c r="AN96" i="38"/>
  <c r="AN105" i="38"/>
  <c r="AN99" i="38"/>
  <c r="AN103" i="38"/>
  <c r="AN19" i="38"/>
  <c r="AN90" i="38"/>
  <c r="AN80" i="38"/>
  <c r="AN91" i="38"/>
  <c r="AN98" i="38"/>
  <c r="AN68" i="38"/>
  <c r="AN69" i="38"/>
  <c r="AN79" i="38"/>
  <c r="AN56" i="38"/>
  <c r="AN63" i="38"/>
  <c r="AN71" i="38"/>
  <c r="AN43" i="38"/>
  <c r="AN55" i="38"/>
  <c r="AN53" i="38"/>
  <c r="AN87" i="38"/>
  <c r="AN73" i="38"/>
  <c r="AN48" i="38"/>
  <c r="AN78" i="38"/>
  <c r="AN42" i="38"/>
  <c r="AN34" i="38"/>
  <c r="AP73" i="34"/>
  <c r="AP39" i="34"/>
  <c r="AP81" i="34"/>
  <c r="AP36" i="34"/>
  <c r="AP42" i="34"/>
  <c r="AP57" i="34"/>
  <c r="AP27" i="34"/>
  <c r="AP19" i="34"/>
  <c r="AJ82" i="38"/>
  <c r="AJ48" i="38"/>
  <c r="AJ37" i="38"/>
  <c r="AJ58" i="38"/>
  <c r="AJ104" i="38"/>
  <c r="AJ11" i="38"/>
  <c r="AJ94" i="38"/>
  <c r="AJ71" i="38"/>
  <c r="AJ19" i="38"/>
  <c r="AJ66" i="38"/>
  <c r="AJ63" i="38"/>
  <c r="AJ22" i="38"/>
  <c r="AJ59" i="38"/>
  <c r="AJ47" i="38"/>
  <c r="AJ45" i="38"/>
  <c r="AJ40" i="38"/>
  <c r="AJ105" i="38"/>
  <c r="AJ51" i="38"/>
  <c r="AJ90" i="38"/>
  <c r="AJ99" i="38"/>
  <c r="AJ93" i="38"/>
  <c r="AJ13" i="38"/>
  <c r="AJ81" i="38"/>
  <c r="AJ38" i="38"/>
  <c r="AJ75" i="38"/>
  <c r="AJ34" i="38"/>
  <c r="AJ60" i="38"/>
  <c r="AJ62" i="38"/>
  <c r="AJ67" i="38"/>
  <c r="AJ50" i="38"/>
  <c r="AJ21" i="38"/>
  <c r="AJ23" i="38"/>
  <c r="AJ39" i="38"/>
  <c r="AJ64" i="38"/>
  <c r="AJ88" i="38"/>
  <c r="AJ97" i="38"/>
  <c r="AJ57" i="38"/>
  <c r="AJ65" i="38"/>
  <c r="AJ84" i="38"/>
  <c r="AJ53" i="38"/>
  <c r="AJ27" i="38"/>
  <c r="AJ100" i="38"/>
  <c r="AJ83" i="38"/>
  <c r="AJ55" i="38"/>
  <c r="AJ85" i="38"/>
  <c r="AJ91" i="38"/>
  <c r="AJ25" i="38"/>
  <c r="AJ80" i="38"/>
  <c r="AJ26" i="38"/>
  <c r="AJ28" i="38"/>
  <c r="AJ15" i="38"/>
  <c r="AJ78" i="38"/>
  <c r="AJ108" i="38"/>
  <c r="AJ95" i="38"/>
  <c r="AJ96" i="38"/>
  <c r="AJ110" i="38"/>
  <c r="AJ12" i="38"/>
  <c r="AJ30" i="38"/>
  <c r="AJ31" i="38"/>
  <c r="AJ16" i="38"/>
  <c r="AJ18" i="38"/>
  <c r="AJ14" i="38"/>
  <c r="AJ33" i="38"/>
  <c r="AJ49" i="38"/>
  <c r="AJ35" i="38"/>
  <c r="AJ36" i="38"/>
  <c r="AJ92" i="38"/>
  <c r="AJ24" i="38"/>
  <c r="AJ70" i="38"/>
  <c r="AJ43" i="38"/>
  <c r="AJ29" i="38"/>
  <c r="AJ72" i="38"/>
  <c r="AJ102" i="38"/>
  <c r="AJ109" i="38"/>
  <c r="AJ106" i="38"/>
  <c r="AJ107" i="38"/>
  <c r="AJ103" i="38"/>
  <c r="AJ32" i="38"/>
  <c r="AJ77" i="38"/>
  <c r="AJ87" i="38"/>
  <c r="AJ89" i="38"/>
  <c r="AJ61" i="38"/>
  <c r="AJ44" i="38"/>
  <c r="AJ79" i="38"/>
  <c r="AJ46" i="38"/>
  <c r="AJ76" i="38"/>
  <c r="AJ56" i="38"/>
  <c r="AJ86" i="38"/>
  <c r="AJ54" i="38"/>
  <c r="AJ69" i="38"/>
  <c r="AJ42" i="38"/>
  <c r="AJ68" i="38"/>
  <c r="AJ101" i="38"/>
  <c r="AJ98" i="38"/>
  <c r="AJ41" i="38"/>
  <c r="AJ52" i="38"/>
  <c r="AJ17" i="38"/>
  <c r="AJ73" i="38"/>
  <c r="AJ74" i="38"/>
  <c r="AJ20" i="38"/>
  <c r="AP69" i="34"/>
  <c r="AP77" i="34"/>
  <c r="AP30" i="34"/>
  <c r="AP12" i="34"/>
  <c r="AO12" i="34"/>
  <c r="AP40" i="34"/>
  <c r="AP24" i="34"/>
  <c r="AP103" i="34"/>
  <c r="AP91" i="34"/>
  <c r="AP58" i="34"/>
  <c r="AP59" i="34"/>
  <c r="AP63" i="34"/>
  <c r="AP106" i="34"/>
  <c r="AP15" i="34"/>
  <c r="AP70" i="34"/>
  <c r="AP71" i="34"/>
  <c r="AP72" i="34"/>
  <c r="AP56" i="34"/>
  <c r="AP18" i="34"/>
  <c r="AP89" i="34"/>
  <c r="AP31" i="34"/>
  <c r="AP99" i="34"/>
  <c r="AP48" i="34"/>
  <c r="AP25" i="34"/>
  <c r="AP55" i="34"/>
  <c r="AP49" i="34"/>
  <c r="AP64" i="34"/>
  <c r="AP108" i="34"/>
  <c r="AP37" i="34"/>
  <c r="AP65" i="34"/>
  <c r="AP87" i="34"/>
  <c r="AP35" i="34"/>
  <c r="AP21" i="34"/>
  <c r="AP26" i="34"/>
  <c r="AP98" i="34"/>
  <c r="AP88" i="34"/>
  <c r="AP68" i="34"/>
  <c r="AP61" i="34"/>
  <c r="AP109" i="34"/>
  <c r="AP78" i="34"/>
  <c r="AP101" i="34"/>
  <c r="AP33" i="34"/>
  <c r="AP20" i="34"/>
  <c r="AP76" i="34"/>
  <c r="AP96" i="34"/>
  <c r="AP47" i="34"/>
  <c r="AP86" i="34"/>
  <c r="AP93" i="34"/>
  <c r="AP60" i="34"/>
  <c r="AP94" i="34"/>
  <c r="AP34" i="34"/>
  <c r="AP97" i="34"/>
  <c r="AP67" i="34"/>
  <c r="AP75" i="34"/>
  <c r="AP13" i="34"/>
  <c r="AP11" i="34"/>
  <c r="AP14" i="34"/>
  <c r="AP74" i="34"/>
  <c r="AP92" i="34"/>
  <c r="AP102" i="34"/>
  <c r="AP82" i="34"/>
  <c r="AP104" i="34"/>
  <c r="AP53" i="34"/>
  <c r="AP17" i="34"/>
  <c r="AP100" i="34"/>
  <c r="AP54" i="34"/>
  <c r="AP22" i="34"/>
  <c r="AP80" i="34"/>
  <c r="AP25" i="37"/>
  <c r="AP52" i="37"/>
  <c r="AP92" i="37"/>
  <c r="AP65" i="37"/>
  <c r="AP110" i="37"/>
  <c r="AP41" i="37"/>
  <c r="AP46" i="37"/>
  <c r="AP34" i="37"/>
  <c r="AP95" i="37"/>
  <c r="AP64" i="37"/>
  <c r="AP40" i="37"/>
  <c r="AP58" i="37"/>
  <c r="AP21" i="37"/>
  <c r="AP16" i="37"/>
  <c r="AP97" i="37"/>
  <c r="AP35" i="37"/>
  <c r="AP90" i="37"/>
  <c r="AP17" i="37"/>
  <c r="AP38" i="37"/>
  <c r="AP91" i="37"/>
  <c r="AP22" i="37"/>
  <c r="AP101" i="37"/>
  <c r="AP87" i="37"/>
  <c r="AP98" i="37"/>
  <c r="AP20" i="37"/>
  <c r="AP66" i="37"/>
  <c r="AP78" i="37"/>
  <c r="AP73" i="37"/>
  <c r="AP84" i="37"/>
  <c r="AP104" i="37"/>
  <c r="AP59" i="37"/>
  <c r="AP47" i="37"/>
  <c r="AP43" i="37"/>
  <c r="AP15" i="37"/>
  <c r="AP61" i="37"/>
  <c r="AP103" i="37"/>
  <c r="AP45" i="37"/>
  <c r="AP28" i="37"/>
  <c r="AP30" i="37"/>
  <c r="AP77" i="37"/>
  <c r="AP48" i="37"/>
  <c r="AP11" i="37"/>
  <c r="AP81" i="37"/>
  <c r="AP19" i="37"/>
  <c r="AP13" i="37"/>
  <c r="AR43" i="37" s="1"/>
  <c r="AP85" i="37"/>
  <c r="AP36" i="37"/>
  <c r="AP79" i="37"/>
  <c r="AP29" i="37"/>
  <c r="AP57" i="37"/>
  <c r="AP93" i="37"/>
  <c r="AP56" i="37"/>
  <c r="AP24" i="37"/>
  <c r="AP109" i="37"/>
  <c r="AP63" i="37"/>
  <c r="AP107" i="37"/>
  <c r="AP67" i="37"/>
  <c r="AP12" i="37"/>
  <c r="AP72" i="37"/>
  <c r="AP89" i="37"/>
  <c r="AP27" i="37"/>
  <c r="AP50" i="37"/>
  <c r="AP33" i="37"/>
  <c r="AR104" i="37" s="1"/>
  <c r="AP75" i="37"/>
  <c r="AP96" i="37"/>
  <c r="AP44" i="37"/>
  <c r="AP62" i="37"/>
  <c r="AP51" i="37"/>
  <c r="AP32" i="37"/>
  <c r="AP108" i="37"/>
  <c r="AP94" i="37"/>
  <c r="AP88" i="37"/>
  <c r="AP54" i="37"/>
  <c r="AP31" i="37"/>
  <c r="AP71" i="37"/>
  <c r="AP26" i="37"/>
  <c r="AP55" i="37"/>
  <c r="AP86" i="37"/>
  <c r="AP83" i="37"/>
  <c r="AP70" i="37"/>
  <c r="AP74" i="37"/>
  <c r="AP37" i="37"/>
  <c r="AP14" i="37"/>
  <c r="AP105" i="37"/>
  <c r="AP49" i="37"/>
  <c r="AP53" i="37"/>
  <c r="AP69" i="37"/>
  <c r="AP68" i="37"/>
  <c r="AP60" i="37"/>
  <c r="AP106" i="37"/>
  <c r="AP23" i="37"/>
  <c r="AP99" i="37"/>
  <c r="AP39" i="37"/>
  <c r="AP76" i="37"/>
  <c r="AP82" i="37"/>
  <c r="AP80" i="37"/>
  <c r="AP100" i="37"/>
  <c r="AP42" i="37"/>
  <c r="AP18" i="37"/>
  <c r="AR14" i="37" s="1"/>
  <c r="AP102" i="37"/>
  <c r="AR101" i="37"/>
  <c r="AR52" i="37"/>
  <c r="AR86" i="37"/>
  <c r="AR26" i="37"/>
  <c r="AM27" i="35"/>
  <c r="AM19" i="35"/>
  <c r="AM13" i="35"/>
  <c r="AM100" i="35"/>
  <c r="AM63" i="35"/>
  <c r="AM54" i="35"/>
  <c r="AM72" i="35"/>
  <c r="AM60" i="35"/>
  <c r="AM50" i="35"/>
  <c r="AM79" i="35"/>
  <c r="AM53" i="35"/>
  <c r="AM49" i="35"/>
  <c r="AM31" i="35"/>
  <c r="AM38" i="35"/>
  <c r="AM98" i="35"/>
  <c r="AM74" i="35"/>
  <c r="AM96" i="35"/>
  <c r="AM65" i="35"/>
  <c r="AM109" i="35"/>
  <c r="AM83" i="35"/>
  <c r="AM69" i="35"/>
  <c r="AM61" i="35"/>
  <c r="AM110" i="35"/>
  <c r="AM73" i="35"/>
  <c r="AM45" i="35"/>
  <c r="AM20" i="35"/>
  <c r="AM86" i="35"/>
  <c r="AM107" i="35"/>
  <c r="AM87" i="35"/>
  <c r="AM85" i="35"/>
  <c r="AM80" i="35"/>
  <c r="AM78" i="35"/>
  <c r="AM48" i="35"/>
  <c r="AM37" i="35"/>
  <c r="AM67" i="35"/>
  <c r="AM104" i="35"/>
  <c r="AM12" i="35"/>
  <c r="AM57" i="35"/>
  <c r="AM23" i="35"/>
  <c r="AM93" i="35"/>
  <c r="AM43" i="35"/>
  <c r="AM106" i="35"/>
  <c r="AM36" i="35"/>
  <c r="AM15" i="35"/>
  <c r="AM40" i="35"/>
  <c r="AM16" i="35"/>
  <c r="AM70" i="35"/>
  <c r="AM42" i="35"/>
  <c r="AM75" i="35"/>
  <c r="AM41" i="35"/>
  <c r="AM14" i="35"/>
  <c r="AM24" i="35"/>
  <c r="AM29" i="35"/>
  <c r="AM94" i="35"/>
  <c r="AM39" i="35"/>
  <c r="AM97" i="35"/>
  <c r="AM102" i="35"/>
  <c r="AM90" i="35"/>
  <c r="AM108" i="35"/>
  <c r="AM103" i="35"/>
  <c r="AM30" i="35"/>
  <c r="AM88" i="35"/>
  <c r="AM99" i="35"/>
  <c r="AM81" i="35"/>
  <c r="AM58" i="35"/>
  <c r="AM47" i="35"/>
  <c r="AM91" i="35"/>
  <c r="AM64" i="35"/>
  <c r="AM84" i="35"/>
  <c r="AM35" i="35"/>
  <c r="AM33" i="35"/>
  <c r="AM89" i="35"/>
  <c r="AM77" i="35"/>
  <c r="AM71" i="35"/>
  <c r="AM95" i="35"/>
  <c r="AM28" i="35"/>
  <c r="AM66" i="35"/>
  <c r="AM17" i="35"/>
  <c r="AM21" i="35"/>
  <c r="AM46" i="35"/>
  <c r="AM26" i="35"/>
  <c r="AM32" i="35"/>
  <c r="AM92" i="35"/>
  <c r="AM82" i="35"/>
  <c r="AM34" i="35"/>
  <c r="AM44" i="35"/>
  <c r="AM18" i="35"/>
  <c r="AM51" i="35"/>
  <c r="AM22" i="35"/>
  <c r="AM101" i="35"/>
  <c r="AM59" i="35"/>
  <c r="AM25" i="35"/>
  <c r="AM62" i="35"/>
  <c r="AM68" i="35"/>
  <c r="AM52" i="35"/>
  <c r="AM55" i="35"/>
  <c r="AM11" i="35"/>
  <c r="AM56" i="35"/>
  <c r="AM76" i="35"/>
  <c r="AM105" i="35"/>
  <c r="AJ61" i="35"/>
  <c r="AJ22" i="35"/>
  <c r="AJ73" i="35"/>
  <c r="AJ35" i="35"/>
  <c r="AJ101" i="35"/>
  <c r="AJ76" i="35"/>
  <c r="AJ77" i="35"/>
  <c r="AJ23" i="35"/>
  <c r="AJ83" i="35"/>
  <c r="AJ104" i="35"/>
  <c r="AJ49" i="35"/>
  <c r="AJ106" i="35"/>
  <c r="AJ53" i="35"/>
  <c r="AJ99" i="35"/>
  <c r="AJ84" i="35"/>
  <c r="AJ56" i="35"/>
  <c r="AJ16" i="35"/>
  <c r="AJ64" i="35"/>
  <c r="AJ40" i="35"/>
  <c r="AJ51" i="35"/>
  <c r="AJ46" i="35"/>
  <c r="AJ86" i="35"/>
  <c r="AJ12" i="35"/>
  <c r="AJ21" i="35"/>
  <c r="AJ31" i="35"/>
  <c r="AJ105" i="35"/>
  <c r="AJ63" i="35"/>
  <c r="AJ94" i="35"/>
  <c r="AJ103" i="35"/>
  <c r="AJ33" i="35"/>
  <c r="AJ89" i="35"/>
  <c r="AJ91" i="35"/>
  <c r="AJ80" i="35"/>
  <c r="AJ107" i="35"/>
  <c r="AJ74" i="35"/>
  <c r="AJ96" i="35"/>
  <c r="AJ52" i="35"/>
  <c r="AJ38" i="35"/>
  <c r="AJ58" i="35"/>
  <c r="AJ37" i="35"/>
  <c r="AJ68" i="35"/>
  <c r="AJ71" i="35"/>
  <c r="AJ11" i="35"/>
  <c r="AJ78" i="35"/>
  <c r="AJ30" i="35"/>
  <c r="AJ59" i="35"/>
  <c r="AJ18" i="35"/>
  <c r="AJ93" i="35"/>
  <c r="AJ25" i="35"/>
  <c r="AJ88" i="35"/>
  <c r="AJ34" i="35"/>
  <c r="AJ19" i="35"/>
  <c r="AJ72" i="35"/>
  <c r="AJ13" i="35"/>
  <c r="AJ32" i="35"/>
  <c r="AJ102" i="35"/>
  <c r="AJ60" i="35"/>
  <c r="AJ92" i="35"/>
  <c r="AJ108" i="35"/>
  <c r="AJ54" i="35"/>
  <c r="AJ55" i="35"/>
  <c r="AJ29" i="35"/>
  <c r="AJ70" i="35"/>
  <c r="AJ82" i="35"/>
  <c r="AJ69" i="35"/>
  <c r="AJ66" i="35"/>
  <c r="AJ45" i="35"/>
  <c r="AJ48" i="35"/>
  <c r="AJ26" i="35"/>
  <c r="AJ17" i="35"/>
  <c r="AJ39" i="35"/>
  <c r="AJ27" i="35"/>
  <c r="AJ43" i="35"/>
  <c r="AJ14" i="35"/>
  <c r="AJ57" i="35"/>
  <c r="AJ65" i="35"/>
  <c r="AJ20" i="35"/>
  <c r="AJ41" i="35"/>
  <c r="AJ44" i="35"/>
  <c r="AJ36" i="35"/>
  <c r="AJ109" i="35"/>
  <c r="AJ62" i="35"/>
  <c r="AJ100" i="35"/>
  <c r="AJ81" i="35"/>
  <c r="AJ67" i="35"/>
  <c r="AJ85" i="35"/>
  <c r="AJ87" i="35"/>
  <c r="AJ75" i="35"/>
  <c r="AJ15" i="35"/>
  <c r="AJ50" i="35"/>
  <c r="AJ42" i="35"/>
  <c r="AJ90" i="35"/>
  <c r="AJ98" i="35"/>
  <c r="AJ24" i="35"/>
  <c r="AJ110" i="35"/>
  <c r="AJ28" i="35"/>
  <c r="AJ97" i="35"/>
  <c r="AJ79" i="35"/>
  <c r="AJ95" i="35"/>
  <c r="AJ47" i="35"/>
  <c r="AM13" i="39"/>
  <c r="AM17" i="39"/>
  <c r="AM21" i="39"/>
  <c r="AM25" i="39"/>
  <c r="AM29" i="39"/>
  <c r="AM33" i="39"/>
  <c r="AM37" i="39"/>
  <c r="AM41" i="39"/>
  <c r="AM45" i="39"/>
  <c r="AM49" i="39"/>
  <c r="AM53" i="39"/>
  <c r="AM57" i="39"/>
  <c r="AM61" i="39"/>
  <c r="AM65" i="39"/>
  <c r="AM69" i="39"/>
  <c r="AM73" i="39"/>
  <c r="AM77" i="39"/>
  <c r="AM81" i="39"/>
  <c r="AM85" i="39"/>
  <c r="AM89" i="39"/>
  <c r="AM93" i="39"/>
  <c r="AM97" i="39"/>
  <c r="AM101" i="39"/>
  <c r="AM105" i="39"/>
  <c r="AM109" i="39"/>
  <c r="AM14" i="39"/>
  <c r="AM18" i="39"/>
  <c r="AM22" i="39"/>
  <c r="AM26" i="39"/>
  <c r="AM30" i="39"/>
  <c r="AM34" i="39"/>
  <c r="AM38" i="39"/>
  <c r="AM42" i="39"/>
  <c r="AM46" i="39"/>
  <c r="AM50" i="39"/>
  <c r="AM54" i="39"/>
  <c r="AM58" i="39"/>
  <c r="AM62" i="39"/>
  <c r="AM66" i="39"/>
  <c r="AM70" i="39"/>
  <c r="AM74" i="39"/>
  <c r="AM78" i="39"/>
  <c r="AM82" i="39"/>
  <c r="AM86" i="39"/>
  <c r="AM90" i="39"/>
  <c r="AM94" i="39"/>
  <c r="AM98" i="39"/>
  <c r="AM102" i="39"/>
  <c r="AM106" i="39"/>
  <c r="AM110" i="39"/>
  <c r="AM11" i="39"/>
  <c r="AM15" i="39"/>
  <c r="AM19" i="39"/>
  <c r="AM23" i="39"/>
  <c r="AM27" i="39"/>
  <c r="AM31" i="39"/>
  <c r="AM35" i="39"/>
  <c r="AM39" i="39"/>
  <c r="AM43" i="39"/>
  <c r="AM47" i="39"/>
  <c r="AM51" i="39"/>
  <c r="AM55" i="39"/>
  <c r="AM59" i="39"/>
  <c r="AM63" i="39"/>
  <c r="AM67" i="39"/>
  <c r="AM71" i="39"/>
  <c r="AM75" i="39"/>
  <c r="AM79" i="39"/>
  <c r="AM83" i="39"/>
  <c r="AM87" i="39"/>
  <c r="AM91" i="39"/>
  <c r="AM95" i="39"/>
  <c r="AM99" i="39"/>
  <c r="AM103" i="39"/>
  <c r="AM107" i="39"/>
  <c r="AM12" i="39"/>
  <c r="AM16" i="39"/>
  <c r="AM20" i="39"/>
  <c r="AM24" i="39"/>
  <c r="AM28" i="39"/>
  <c r="AM32" i="39"/>
  <c r="AM36" i="39"/>
  <c r="AM40" i="39"/>
  <c r="AM44" i="39"/>
  <c r="AM48" i="39"/>
  <c r="AM52" i="39"/>
  <c r="AM56" i="39"/>
  <c r="AM60" i="39"/>
  <c r="AM64" i="39"/>
  <c r="AM68" i="39"/>
  <c r="AM72" i="39"/>
  <c r="AM76" i="39"/>
  <c r="AM80" i="39"/>
  <c r="AM84" i="39"/>
  <c r="AM88" i="39"/>
  <c r="AM92" i="39"/>
  <c r="AM96" i="39"/>
  <c r="AM100" i="39"/>
  <c r="AM104" i="39"/>
  <c r="AJ109" i="39"/>
  <c r="AJ107" i="39"/>
  <c r="AJ105" i="39"/>
  <c r="AJ103" i="39"/>
  <c r="AJ101" i="39"/>
  <c r="AJ99" i="39"/>
  <c r="AJ97" i="39"/>
  <c r="AJ95" i="39"/>
  <c r="AJ93" i="39"/>
  <c r="AJ91" i="39"/>
  <c r="AJ89" i="39"/>
  <c r="AJ87" i="39"/>
  <c r="AJ85" i="39"/>
  <c r="AJ83" i="39"/>
  <c r="AJ81" i="39"/>
  <c r="AJ79" i="39"/>
  <c r="AJ77" i="39"/>
  <c r="AJ75" i="39"/>
  <c r="AJ73" i="39"/>
  <c r="AJ71" i="39"/>
  <c r="AJ69" i="39"/>
  <c r="AJ67" i="39"/>
  <c r="AJ65" i="39"/>
  <c r="AJ63" i="39"/>
  <c r="AJ61" i="39"/>
  <c r="AJ59" i="39"/>
  <c r="AJ57" i="39"/>
  <c r="AJ55" i="39"/>
  <c r="AJ53" i="39"/>
  <c r="AJ51" i="39"/>
  <c r="AJ49" i="39"/>
  <c r="AJ47" i="39"/>
  <c r="AJ45" i="39"/>
  <c r="AJ43" i="39"/>
  <c r="AJ41" i="39"/>
  <c r="AJ39" i="39"/>
  <c r="AJ37" i="39"/>
  <c r="AJ35" i="39"/>
  <c r="AJ33" i="39"/>
  <c r="AJ31" i="39"/>
  <c r="AJ29" i="39"/>
  <c r="AJ27" i="39"/>
  <c r="AJ25" i="39"/>
  <c r="AJ23" i="39"/>
  <c r="AJ21" i="39"/>
  <c r="AJ19" i="39"/>
  <c r="AJ17" i="39"/>
  <c r="AJ15" i="39"/>
  <c r="AJ13" i="39"/>
  <c r="AJ11" i="39"/>
  <c r="AJ110" i="39"/>
  <c r="AJ108" i="39"/>
  <c r="AJ106" i="39"/>
  <c r="AJ104" i="39"/>
  <c r="AJ102" i="39"/>
  <c r="AJ100" i="39"/>
  <c r="AJ98" i="39"/>
  <c r="AJ96" i="39"/>
  <c r="AJ94" i="39"/>
  <c r="AJ92" i="39"/>
  <c r="AJ90" i="39"/>
  <c r="AJ88" i="39"/>
  <c r="AJ86" i="39"/>
  <c r="AJ84" i="39"/>
  <c r="AJ82" i="39"/>
  <c r="AJ80" i="39"/>
  <c r="AJ78" i="39"/>
  <c r="AJ76" i="39"/>
  <c r="AJ74" i="39"/>
  <c r="AJ72" i="39"/>
  <c r="AJ70" i="39"/>
  <c r="AJ68" i="39"/>
  <c r="AJ66" i="39"/>
  <c r="AJ64" i="39"/>
  <c r="AJ62" i="39"/>
  <c r="AJ60" i="39"/>
  <c r="AJ58" i="39"/>
  <c r="AJ56" i="39"/>
  <c r="AJ54" i="39"/>
  <c r="AJ52" i="39"/>
  <c r="AJ50" i="39"/>
  <c r="AJ48" i="39"/>
  <c r="AJ46" i="39"/>
  <c r="AJ44" i="39"/>
  <c r="AJ42" i="39"/>
  <c r="AJ40" i="39"/>
  <c r="AJ38" i="39"/>
  <c r="AJ36" i="39"/>
  <c r="AJ34" i="39"/>
  <c r="AJ32" i="39"/>
  <c r="AJ30" i="39"/>
  <c r="AJ28" i="39"/>
  <c r="AJ26" i="39"/>
  <c r="AJ24" i="39"/>
  <c r="AJ22" i="39"/>
  <c r="AJ20" i="39"/>
  <c r="AJ18" i="39"/>
  <c r="AJ16" i="39"/>
  <c r="AJ14" i="39"/>
  <c r="AJ12" i="39"/>
  <c r="AN12" i="33"/>
  <c r="AO12" i="33" s="1"/>
  <c r="AN23" i="33"/>
  <c r="AN79" i="33"/>
  <c r="AN101" i="33"/>
  <c r="AN43" i="33"/>
  <c r="AN32" i="33"/>
  <c r="AN31" i="33"/>
  <c r="AN49" i="33"/>
  <c r="AN71" i="33"/>
  <c r="AN42" i="33"/>
  <c r="AN104" i="33"/>
  <c r="AN29" i="33"/>
  <c r="AN80" i="33"/>
  <c r="AN26" i="33"/>
  <c r="AN109" i="33"/>
  <c r="AN30" i="33"/>
  <c r="AN65" i="33"/>
  <c r="AN20" i="33"/>
  <c r="AN67" i="33"/>
  <c r="AN25" i="33"/>
  <c r="AN13" i="33"/>
  <c r="AO13" i="33" s="1"/>
  <c r="AN48" i="33"/>
  <c r="AN102" i="33"/>
  <c r="AN93" i="33"/>
  <c r="AN105" i="33"/>
  <c r="AN60" i="33"/>
  <c r="AN28" i="33"/>
  <c r="AN33" i="33"/>
  <c r="AN64" i="33"/>
  <c r="AN18" i="33"/>
  <c r="AN91" i="33"/>
  <c r="AN90" i="33"/>
  <c r="AN14" i="33"/>
  <c r="AO14" i="33" s="1"/>
  <c r="AN47" i="33"/>
  <c r="AN108" i="33"/>
  <c r="AN69" i="33"/>
  <c r="AN44" i="33"/>
  <c r="AN89" i="33"/>
  <c r="AN35" i="33"/>
  <c r="AN84" i="33"/>
  <c r="AN11" i="33"/>
  <c r="AN63" i="33"/>
  <c r="AN73" i="33"/>
  <c r="AN98" i="33"/>
  <c r="AN45" i="33"/>
  <c r="AN58" i="33"/>
  <c r="AN68" i="33"/>
  <c r="AN50" i="33"/>
  <c r="AN17" i="33"/>
  <c r="AN37" i="33"/>
  <c r="AN52" i="33"/>
  <c r="AN59" i="33"/>
  <c r="AN36" i="33"/>
  <c r="AN110" i="33"/>
  <c r="AN39" i="33"/>
  <c r="AN38" i="33"/>
  <c r="AN75" i="33"/>
  <c r="AN24" i="33"/>
  <c r="AN53" i="33"/>
  <c r="AN96" i="33"/>
  <c r="AN40" i="33"/>
  <c r="AN55" i="33"/>
  <c r="AN103" i="33"/>
  <c r="AN82" i="33"/>
  <c r="AN51" i="33"/>
  <c r="AN92" i="33"/>
  <c r="AN62" i="33"/>
  <c r="AN107" i="33"/>
  <c r="AN70" i="33"/>
  <c r="AN85" i="33"/>
  <c r="AN100" i="33"/>
  <c r="AN78" i="33"/>
  <c r="AN83" i="33"/>
  <c r="AN46" i="33"/>
  <c r="AN87" i="33"/>
  <c r="AN27" i="33"/>
  <c r="AN106" i="33"/>
  <c r="AN61" i="33"/>
  <c r="AN72" i="33"/>
  <c r="AN76" i="33"/>
  <c r="AN19" i="33"/>
  <c r="AN77" i="33"/>
  <c r="AN15" i="33"/>
  <c r="AO15" i="33" s="1"/>
  <c r="AN56" i="33"/>
  <c r="AN95" i="33"/>
  <c r="AN57" i="33"/>
  <c r="AN21" i="33"/>
  <c r="AN74" i="33"/>
  <c r="AN99" i="33"/>
  <c r="AN81" i="33"/>
  <c r="AN97" i="33"/>
  <c r="AN66" i="33"/>
  <c r="AN88" i="33"/>
  <c r="AN22" i="33"/>
  <c r="AN34" i="33"/>
  <c r="AN86" i="33"/>
  <c r="AN54" i="33"/>
  <c r="AN41" i="33"/>
  <c r="AN94" i="33"/>
  <c r="AN16" i="33"/>
  <c r="AO16" i="33" s="1"/>
  <c r="AN24" i="28"/>
  <c r="AN54" i="28"/>
  <c r="AN65" i="28"/>
  <c r="AN64" i="28"/>
  <c r="AN17" i="28"/>
  <c r="AN76" i="28"/>
  <c r="AN70" i="28"/>
  <c r="AN85" i="28"/>
  <c r="AN75" i="28"/>
  <c r="AN74" i="28"/>
  <c r="AN94" i="28"/>
  <c r="AN27" i="28"/>
  <c r="AN61" i="28"/>
  <c r="AN50" i="28"/>
  <c r="AN43" i="28"/>
  <c r="AN72" i="28"/>
  <c r="AN100" i="28"/>
  <c r="AN102" i="28"/>
  <c r="AN32" i="28"/>
  <c r="AN67" i="28"/>
  <c r="AN20" i="28"/>
  <c r="AN89" i="28"/>
  <c r="AN46" i="28"/>
  <c r="AN110" i="28"/>
  <c r="AN98" i="28"/>
  <c r="AN39" i="28"/>
  <c r="AN90" i="28"/>
  <c r="AN47" i="28"/>
  <c r="AN42" i="28"/>
  <c r="AN92" i="28"/>
  <c r="AN77" i="28"/>
  <c r="AN107" i="28"/>
  <c r="AN11" i="28"/>
  <c r="AN44" i="28"/>
  <c r="AN93" i="28"/>
  <c r="AN37" i="28"/>
  <c r="AN78" i="28"/>
  <c r="AN91" i="28"/>
  <c r="AN19" i="28"/>
  <c r="AN34" i="28"/>
  <c r="AN60" i="28"/>
  <c r="AN108" i="28"/>
  <c r="AN59" i="28"/>
  <c r="AN57" i="28"/>
  <c r="AN95" i="28"/>
  <c r="AN56" i="28"/>
  <c r="AN66" i="28"/>
  <c r="AN68" i="28"/>
  <c r="AN88" i="28"/>
  <c r="AN73" i="28"/>
  <c r="AN79" i="28"/>
  <c r="AN13" i="28"/>
  <c r="AO13" i="28" s="1"/>
  <c r="AN15" i="28"/>
  <c r="AN99" i="28"/>
  <c r="AN109" i="28"/>
  <c r="AN86" i="28"/>
  <c r="AN35" i="28"/>
  <c r="AN16" i="28"/>
  <c r="AN69" i="28"/>
  <c r="AN71" i="28"/>
  <c r="AN26" i="28"/>
  <c r="AN22" i="28"/>
  <c r="AN84" i="28"/>
  <c r="AN55" i="28"/>
  <c r="AN28" i="28"/>
  <c r="AN31" i="28"/>
  <c r="AN48" i="28"/>
  <c r="AN104" i="28"/>
  <c r="AN53" i="28"/>
  <c r="AN25" i="28"/>
  <c r="AN80" i="28"/>
  <c r="AN106" i="28"/>
  <c r="AN29" i="28"/>
  <c r="AN83" i="28"/>
  <c r="AN51" i="28"/>
  <c r="AN23" i="28"/>
  <c r="AN40" i="28"/>
  <c r="AN36" i="28"/>
  <c r="AN62" i="28"/>
  <c r="AN63" i="28"/>
  <c r="AN14" i="28"/>
  <c r="AN87" i="28"/>
  <c r="AN52" i="28"/>
  <c r="AN82" i="28"/>
  <c r="AN49" i="28"/>
  <c r="AN101" i="28"/>
  <c r="AN33" i="28"/>
  <c r="AN30" i="28"/>
  <c r="AN97" i="28"/>
  <c r="AN41" i="28"/>
  <c r="AN45" i="28"/>
  <c r="AN12" i="28"/>
  <c r="AO12" i="28" s="1"/>
  <c r="AN96" i="28"/>
  <c r="AN81" i="28"/>
  <c r="AN105" i="28"/>
  <c r="AN58" i="28"/>
  <c r="AN38" i="28"/>
  <c r="AN103" i="28"/>
  <c r="AN18" i="28"/>
  <c r="AN21" i="28"/>
  <c r="AR71" i="32"/>
  <c r="AR95" i="32"/>
  <c r="AR52" i="32"/>
  <c r="AR45" i="32"/>
  <c r="AR83" i="32"/>
  <c r="AR103" i="32"/>
  <c r="AR53" i="32"/>
  <c r="AR96" i="32"/>
  <c r="AR104" i="32"/>
  <c r="AR40" i="32"/>
  <c r="AR21" i="32"/>
  <c r="AR14" i="32"/>
  <c r="AR86" i="32"/>
  <c r="AR80" i="32"/>
  <c r="AR82" i="32"/>
  <c r="AR77" i="32"/>
  <c r="AR73" i="32"/>
  <c r="AR24" i="32"/>
  <c r="AR23" i="32"/>
  <c r="AR106" i="32"/>
  <c r="AR88" i="32"/>
  <c r="AR51" i="32"/>
  <c r="AR56" i="32"/>
  <c r="AR18" i="32"/>
  <c r="AR28" i="32"/>
  <c r="AR69" i="32"/>
  <c r="AR67" i="32"/>
  <c r="AR102" i="32"/>
  <c r="AR34" i="32"/>
  <c r="AR15" i="32"/>
  <c r="AR20" i="32"/>
  <c r="AR105" i="32"/>
  <c r="AR109" i="32"/>
  <c r="AR107" i="32"/>
  <c r="AR49" i="32"/>
  <c r="AR44" i="32"/>
  <c r="AR91" i="32"/>
  <c r="AR64" i="32"/>
  <c r="AR25" i="32"/>
  <c r="AR89" i="32"/>
  <c r="AR92" i="32"/>
  <c r="AR60" i="32"/>
  <c r="AR32" i="32"/>
  <c r="AR12" i="32"/>
  <c r="AR16" i="32"/>
  <c r="AR30" i="32"/>
  <c r="AQ11" i="32" a="1"/>
  <c r="AR11" i="32"/>
  <c r="AR35" i="32"/>
  <c r="AR43" i="32"/>
  <c r="AR55" i="32"/>
  <c r="AR50" i="32"/>
  <c r="AR110" i="32"/>
  <c r="AR42" i="32"/>
  <c r="AR38" i="32"/>
  <c r="AR68" i="32"/>
  <c r="AR26" i="32"/>
  <c r="AR19" i="32"/>
  <c r="AR39" i="32"/>
  <c r="AR59" i="32"/>
  <c r="AR108" i="32"/>
  <c r="AR90" i="32"/>
  <c r="AR17" i="32"/>
  <c r="AR57" i="32"/>
  <c r="AR93" i="32"/>
  <c r="AR31" i="32"/>
  <c r="AR84" i="32"/>
  <c r="AR61" i="32"/>
  <c r="AR58" i="32"/>
  <c r="AR27" i="32"/>
  <c r="AR22" i="32"/>
  <c r="AR66" i="32"/>
  <c r="AR81" i="32"/>
  <c r="AR37" i="32"/>
  <c r="AR62" i="32"/>
  <c r="AR79" i="32"/>
  <c r="AR54" i="32"/>
  <c r="AR78" i="32"/>
  <c r="AR36" i="32"/>
  <c r="AR63" i="32"/>
  <c r="AR100" i="32"/>
  <c r="AR46" i="32"/>
  <c r="AR76" i="32"/>
  <c r="AR94" i="32"/>
  <c r="AR47" i="32"/>
  <c r="AR13" i="32"/>
  <c r="AR101" i="32"/>
  <c r="AR65" i="32"/>
  <c r="AR72" i="32"/>
  <c r="AR97" i="32"/>
  <c r="AR70" i="32"/>
  <c r="AR87" i="32"/>
  <c r="AR33" i="32"/>
  <c r="AR98" i="32"/>
  <c r="AR41" i="32"/>
  <c r="AR75" i="32"/>
  <c r="AR85" i="32"/>
  <c r="AR29" i="32"/>
  <c r="AR74" i="32"/>
  <c r="AR48" i="32"/>
  <c r="AR58" i="37" l="1"/>
  <c r="AR75" i="37"/>
  <c r="AR20" i="37"/>
  <c r="AR82" i="37"/>
  <c r="AR84" i="37"/>
  <c r="AR69" i="37"/>
  <c r="AR89" i="37"/>
  <c r="AR109" i="37"/>
  <c r="AT101" i="32"/>
  <c r="AT35" i="32"/>
  <c r="AT66" i="32"/>
  <c r="AT24" i="32"/>
  <c r="AT89" i="32"/>
  <c r="AR64" i="37"/>
  <c r="AR79" i="37"/>
  <c r="AR67" i="37"/>
  <c r="AR45" i="37"/>
  <c r="AR74" i="37"/>
  <c r="AR46" i="37"/>
  <c r="AR38" i="37"/>
  <c r="AR87" i="37"/>
  <c r="AR30" i="37"/>
  <c r="AR56" i="37"/>
  <c r="AR13" i="37"/>
  <c r="AR73" i="37"/>
  <c r="AR100" i="37"/>
  <c r="AR91" i="37"/>
  <c r="AR71" i="37"/>
  <c r="AR41" i="37"/>
  <c r="AR25" i="37"/>
  <c r="AR70" i="37"/>
  <c r="AR106" i="37"/>
  <c r="AR61" i="37"/>
  <c r="AR51" i="37"/>
  <c r="AR17" i="37"/>
  <c r="AR81" i="37"/>
  <c r="AT87" i="32"/>
  <c r="AR12" i="37"/>
  <c r="AR32" i="37"/>
  <c r="AR62" i="37"/>
  <c r="AR54" i="37"/>
  <c r="AR28" i="37"/>
  <c r="AR31" i="37"/>
  <c r="AR72" i="37"/>
  <c r="AR102" i="37"/>
  <c r="AR34" i="37"/>
  <c r="AR99" i="37"/>
  <c r="AR108" i="37"/>
  <c r="AR88" i="37"/>
  <c r="AT40" i="32"/>
  <c r="AT79" i="32"/>
  <c r="AR77" i="37"/>
  <c r="AR66" i="37"/>
  <c r="AR47" i="37"/>
  <c r="AR24" i="37"/>
  <c r="AR21" i="37"/>
  <c r="AR96" i="37"/>
  <c r="AR16" i="37"/>
  <c r="AR80" i="37"/>
  <c r="AR107" i="37"/>
  <c r="AR105" i="37"/>
  <c r="AR50" i="37"/>
  <c r="AR55" i="37"/>
  <c r="AR92" i="37"/>
  <c r="AT83" i="32"/>
  <c r="AT15" i="32"/>
  <c r="AT19" i="32"/>
  <c r="AR97" i="37"/>
  <c r="AR59" i="37"/>
  <c r="AR103" i="37"/>
  <c r="AR33" i="37"/>
  <c r="AR65" i="37"/>
  <c r="AR57" i="37"/>
  <c r="AR94" i="37"/>
  <c r="AR37" i="37"/>
  <c r="AR78" i="37"/>
  <c r="AR40" i="37"/>
  <c r="AR15" i="37"/>
  <c r="AR18" i="37"/>
  <c r="AR39" i="37"/>
  <c r="AP81" i="38"/>
  <c r="AP110" i="38"/>
  <c r="AP52" i="38"/>
  <c r="AP104" i="38"/>
  <c r="AP16" i="38"/>
  <c r="AP32" i="38"/>
  <c r="AP28" i="38"/>
  <c r="AP47" i="38"/>
  <c r="AP62" i="38"/>
  <c r="AP66" i="38"/>
  <c r="AP74" i="38"/>
  <c r="AP12" i="38"/>
  <c r="AP59" i="38"/>
  <c r="AP98" i="38"/>
  <c r="AP36" i="38"/>
  <c r="AP82" i="38"/>
  <c r="AP41" i="38"/>
  <c r="AP102" i="38"/>
  <c r="AP83" i="38"/>
  <c r="AP103" i="38"/>
  <c r="AP27" i="38"/>
  <c r="AP101" i="38"/>
  <c r="AP90" i="38"/>
  <c r="AP75" i="38"/>
  <c r="AP78" i="38"/>
  <c r="AP34" i="38"/>
  <c r="AP91" i="38"/>
  <c r="AP65" i="38"/>
  <c r="AP107" i="38"/>
  <c r="AP60" i="38"/>
  <c r="AP54" i="38"/>
  <c r="AP48" i="38"/>
  <c r="AP68" i="38"/>
  <c r="AP85" i="38"/>
  <c r="AP93" i="38"/>
  <c r="AP97" i="38"/>
  <c r="AP64" i="38"/>
  <c r="AP55" i="38"/>
  <c r="AP30" i="38"/>
  <c r="AP106" i="38"/>
  <c r="AP20" i="38"/>
  <c r="AP80" i="38"/>
  <c r="AP21" i="38"/>
  <c r="AP63" i="38"/>
  <c r="AP70" i="38"/>
  <c r="AP50" i="38"/>
  <c r="AP88" i="38"/>
  <c r="AP89" i="38"/>
  <c r="AP35" i="38"/>
  <c r="AP23" i="38"/>
  <c r="AP72" i="38"/>
  <c r="AP61" i="38"/>
  <c r="AP87" i="38"/>
  <c r="AP29" i="38"/>
  <c r="AP76" i="38"/>
  <c r="AP37" i="38"/>
  <c r="AP58" i="38"/>
  <c r="AP15" i="38"/>
  <c r="AP96" i="38"/>
  <c r="AP105" i="38"/>
  <c r="AP57" i="38"/>
  <c r="AP73" i="38"/>
  <c r="AP42" i="38"/>
  <c r="AP94" i="38"/>
  <c r="AP56" i="38"/>
  <c r="AP24" i="38"/>
  <c r="AP22" i="38"/>
  <c r="AP49" i="38"/>
  <c r="AP92" i="38"/>
  <c r="AP67" i="38"/>
  <c r="AP86" i="38"/>
  <c r="AP53" i="38"/>
  <c r="AP69" i="38"/>
  <c r="AP33" i="38"/>
  <c r="AP77" i="38"/>
  <c r="AP14" i="38"/>
  <c r="AP84" i="38"/>
  <c r="AP46" i="38"/>
  <c r="AP11" i="38"/>
  <c r="AP17" i="38"/>
  <c r="AP25" i="38"/>
  <c r="AP43" i="38"/>
  <c r="AP19" i="38"/>
  <c r="AP79" i="38"/>
  <c r="AP13" i="38"/>
  <c r="AP45" i="38"/>
  <c r="AP39" i="38"/>
  <c r="AP108" i="38"/>
  <c r="AP18" i="38"/>
  <c r="AP95" i="38"/>
  <c r="AP71" i="38"/>
  <c r="AP38" i="38"/>
  <c r="AP31" i="38"/>
  <c r="AP26" i="38"/>
  <c r="AP99" i="38"/>
  <c r="AP51" i="38"/>
  <c r="AP40" i="38"/>
  <c r="AP100" i="38"/>
  <c r="AP109" i="38"/>
  <c r="AP44" i="38"/>
  <c r="AT90" i="32"/>
  <c r="AT42" i="32"/>
  <c r="AR85" i="37"/>
  <c r="AR19" i="37"/>
  <c r="AR35" i="37"/>
  <c r="AR48" i="37"/>
  <c r="AR29" i="37"/>
  <c r="AR49" i="37"/>
  <c r="AR98" i="37"/>
  <c r="AR23" i="37"/>
  <c r="AR53" i="37"/>
  <c r="AR27" i="37"/>
  <c r="AR63" i="37"/>
  <c r="AR60" i="37"/>
  <c r="AR22" i="37"/>
  <c r="AR44" i="37"/>
  <c r="AR95" i="37"/>
  <c r="AR110" i="37"/>
  <c r="AR36" i="37"/>
  <c r="AT19" i="37" s="1"/>
  <c r="AR68" i="37"/>
  <c r="AR11" i="37"/>
  <c r="AR93" i="37"/>
  <c r="AR76" i="37"/>
  <c r="AR83" i="37"/>
  <c r="AR42" i="37"/>
  <c r="AR90" i="37"/>
  <c r="AR50" i="34"/>
  <c r="AR14" i="34"/>
  <c r="AR27" i="34"/>
  <c r="AR61" i="34"/>
  <c r="AR93" i="34"/>
  <c r="AR58" i="34"/>
  <c r="AR47" i="34"/>
  <c r="AR34" i="34"/>
  <c r="AR106" i="34"/>
  <c r="AR46" i="34"/>
  <c r="AR49" i="34"/>
  <c r="AR70" i="34"/>
  <c r="AR51" i="34"/>
  <c r="AR39" i="34"/>
  <c r="AR89" i="34"/>
  <c r="AR42" i="34"/>
  <c r="AR66" i="34"/>
  <c r="AR97" i="34"/>
  <c r="AR60" i="34"/>
  <c r="AR86" i="34"/>
  <c r="AR94" i="34"/>
  <c r="AR92" i="34"/>
  <c r="AR40" i="34"/>
  <c r="AR79" i="34"/>
  <c r="AR16" i="34"/>
  <c r="AR73" i="34"/>
  <c r="AR78" i="34"/>
  <c r="AR24" i="34"/>
  <c r="AR52" i="34"/>
  <c r="AR31" i="34"/>
  <c r="AR26" i="34"/>
  <c r="AR41" i="34"/>
  <c r="AR63" i="34"/>
  <c r="AR84" i="34"/>
  <c r="AR105" i="34"/>
  <c r="AR83" i="34"/>
  <c r="AR82" i="34"/>
  <c r="AR56" i="34"/>
  <c r="AR103" i="34"/>
  <c r="AQ11" i="34" a="1"/>
  <c r="AR91" i="34"/>
  <c r="AR101" i="34"/>
  <c r="AR69" i="34"/>
  <c r="AR21" i="34"/>
  <c r="AR96" i="34"/>
  <c r="AR71" i="34"/>
  <c r="AR76" i="34"/>
  <c r="AR53" i="34"/>
  <c r="AR44" i="34"/>
  <c r="AR37" i="34"/>
  <c r="AR87" i="34"/>
  <c r="AR85" i="34"/>
  <c r="AR12" i="34"/>
  <c r="AR17" i="34"/>
  <c r="AR90" i="34"/>
  <c r="AR108" i="34"/>
  <c r="AR68" i="34"/>
  <c r="AR23" i="34"/>
  <c r="AR45" i="34"/>
  <c r="AR109" i="34"/>
  <c r="AR48" i="34"/>
  <c r="AR104" i="34"/>
  <c r="AR32" i="34"/>
  <c r="AR62" i="34"/>
  <c r="AR75" i="34"/>
  <c r="AR80" i="34"/>
  <c r="AR15" i="34"/>
  <c r="AR36" i="34"/>
  <c r="AR110" i="34"/>
  <c r="AR19" i="34"/>
  <c r="AR43" i="34"/>
  <c r="AR95" i="34"/>
  <c r="AR30" i="34"/>
  <c r="AR99" i="34"/>
  <c r="AR38" i="34"/>
  <c r="AR59" i="34"/>
  <c r="AR33" i="34"/>
  <c r="AR29" i="34"/>
  <c r="AR28" i="34"/>
  <c r="AR100" i="34"/>
  <c r="AR88" i="34"/>
  <c r="AR20" i="34"/>
  <c r="AR67" i="34"/>
  <c r="AR11" i="34"/>
  <c r="AR107" i="34"/>
  <c r="AR54" i="34"/>
  <c r="AR81" i="34"/>
  <c r="AR64" i="34"/>
  <c r="AR72" i="34"/>
  <c r="AR65" i="34"/>
  <c r="AR35" i="34"/>
  <c r="AR13" i="34"/>
  <c r="AR74" i="34"/>
  <c r="AR77" i="34"/>
  <c r="AR22" i="34"/>
  <c r="AR102" i="34"/>
  <c r="AR25" i="34"/>
  <c r="AR55" i="34"/>
  <c r="AR57" i="34"/>
  <c r="AR98" i="34"/>
  <c r="AR18" i="34"/>
  <c r="AQ11" i="37" a="1"/>
  <c r="AN11" i="35" a="1"/>
  <c r="AN11" i="39" a="1"/>
  <c r="AP11" i="33" a="1"/>
  <c r="AP11" i="28" a="1"/>
  <c r="AT68" i="32"/>
  <c r="AT110" i="32"/>
  <c r="AT71" i="32"/>
  <c r="AT63" i="32"/>
  <c r="AQ62" i="32"/>
  <c r="AQ45" i="32"/>
  <c r="AQ96" i="32"/>
  <c r="AQ102" i="32"/>
  <c r="AQ88" i="32"/>
  <c r="AQ55" i="32"/>
  <c r="AQ108" i="32"/>
  <c r="AQ71" i="32"/>
  <c r="AQ106" i="32"/>
  <c r="AQ21" i="32"/>
  <c r="AQ72" i="32"/>
  <c r="AQ92" i="32"/>
  <c r="AQ61" i="32"/>
  <c r="AQ90" i="32"/>
  <c r="AQ49" i="32"/>
  <c r="AQ34" i="32"/>
  <c r="AQ67" i="32"/>
  <c r="AQ17" i="32"/>
  <c r="AQ107" i="32"/>
  <c r="AQ30" i="32"/>
  <c r="AQ83" i="32"/>
  <c r="AQ27" i="32"/>
  <c r="AQ73" i="32"/>
  <c r="AQ57" i="32"/>
  <c r="AQ98" i="32"/>
  <c r="AQ47" i="32"/>
  <c r="AQ31" i="32"/>
  <c r="AQ42" i="32"/>
  <c r="AQ18" i="32"/>
  <c r="AQ74" i="32"/>
  <c r="AQ16" i="32"/>
  <c r="AQ37" i="32"/>
  <c r="AQ60" i="32"/>
  <c r="AQ82" i="32"/>
  <c r="AQ22" i="32"/>
  <c r="AQ36" i="32"/>
  <c r="AQ65" i="32"/>
  <c r="AQ23" i="32"/>
  <c r="AQ56" i="32"/>
  <c r="AQ46" i="32"/>
  <c r="AQ104" i="32"/>
  <c r="AQ25" i="32"/>
  <c r="AQ63" i="32"/>
  <c r="AQ95" i="32"/>
  <c r="AQ40" i="32"/>
  <c r="AQ97" i="32"/>
  <c r="AQ105" i="32"/>
  <c r="AQ15" i="32"/>
  <c r="AQ85" i="32"/>
  <c r="AQ33" i="32"/>
  <c r="AQ44" i="32"/>
  <c r="AQ79" i="32"/>
  <c r="AQ43" i="32"/>
  <c r="AQ13" i="32"/>
  <c r="AQ14" i="32"/>
  <c r="AQ39" i="32"/>
  <c r="AQ38" i="32"/>
  <c r="AQ86" i="32"/>
  <c r="AQ93" i="32"/>
  <c r="AQ81" i="32"/>
  <c r="AQ109" i="32"/>
  <c r="AQ19" i="32"/>
  <c r="AQ41" i="32"/>
  <c r="AQ54" i="32"/>
  <c r="AQ99" i="32"/>
  <c r="AQ80" i="32"/>
  <c r="AQ53" i="32"/>
  <c r="AQ35" i="32"/>
  <c r="AQ66" i="32"/>
  <c r="AQ59" i="32"/>
  <c r="AQ50" i="32"/>
  <c r="AQ110" i="32"/>
  <c r="AQ28" i="32"/>
  <c r="AQ68" i="32"/>
  <c r="AQ76" i="32"/>
  <c r="AQ26" i="32"/>
  <c r="AQ52" i="32"/>
  <c r="AQ103" i="32"/>
  <c r="AQ75" i="32"/>
  <c r="AQ11" i="32"/>
  <c r="AQ20" i="32"/>
  <c r="AQ69" i="32"/>
  <c r="AQ12" i="32"/>
  <c r="AQ87" i="32"/>
  <c r="AQ89" i="32"/>
  <c r="AQ70" i="32"/>
  <c r="AQ32" i="32"/>
  <c r="AQ64" i="32"/>
  <c r="AQ48" i="32"/>
  <c r="AQ91" i="32"/>
  <c r="AQ24" i="32"/>
  <c r="AQ78" i="32"/>
  <c r="AQ29" i="32"/>
  <c r="AQ101" i="32"/>
  <c r="AQ77" i="32"/>
  <c r="AQ51" i="32"/>
  <c r="AQ84" i="32"/>
  <c r="AQ100" i="32"/>
  <c r="AQ94" i="32"/>
  <c r="AQ58" i="32"/>
  <c r="AT32" i="32"/>
  <c r="AT106" i="32"/>
  <c r="AT75" i="32"/>
  <c r="AT58" i="32"/>
  <c r="AT100" i="32"/>
  <c r="AT104" i="32"/>
  <c r="AT62" i="32"/>
  <c r="AT69" i="32"/>
  <c r="AT78" i="32"/>
  <c r="AT27" i="32"/>
  <c r="AT39" i="32"/>
  <c r="AT23" i="32"/>
  <c r="AT76" i="32"/>
  <c r="AT65" i="32"/>
  <c r="AT49" i="32"/>
  <c r="AT47" i="32"/>
  <c r="AT20" i="32"/>
  <c r="AT81" i="32"/>
  <c r="AT67" i="32"/>
  <c r="AT16" i="32"/>
  <c r="AT54" i="32"/>
  <c r="AT96" i="32"/>
  <c r="AT34" i="32"/>
  <c r="AT97" i="32"/>
  <c r="AS11" i="32" a="1"/>
  <c r="AT14" i="32"/>
  <c r="AT107" i="32"/>
  <c r="AT93" i="32"/>
  <c r="AT57" i="32"/>
  <c r="AT105" i="32"/>
  <c r="AT109" i="32"/>
  <c r="AT46" i="32"/>
  <c r="AT28" i="32"/>
  <c r="AT88" i="32"/>
  <c r="AT44" i="32"/>
  <c r="AT70" i="32"/>
  <c r="AT64" i="32"/>
  <c r="AT12" i="32"/>
  <c r="AT61" i="32"/>
  <c r="AT91" i="32"/>
  <c r="AT51" i="32"/>
  <c r="AT92" i="32"/>
  <c r="AT13" i="32"/>
  <c r="AT36" i="32"/>
  <c r="AT31" i="32"/>
  <c r="AT25" i="32"/>
  <c r="AT82" i="32"/>
  <c r="AT21" i="32"/>
  <c r="AT48" i="32"/>
  <c r="AT22" i="32"/>
  <c r="AT33" i="32"/>
  <c r="AT94" i="32"/>
  <c r="AT99" i="32"/>
  <c r="AT85" i="32"/>
  <c r="AT26" i="32"/>
  <c r="AT103" i="32"/>
  <c r="AT30" i="32"/>
  <c r="AT72" i="32"/>
  <c r="AT108" i="32"/>
  <c r="AT53" i="32"/>
  <c r="AT86" i="32"/>
  <c r="AT59" i="32"/>
  <c r="AT17" i="32"/>
  <c r="AT77" i="32"/>
  <c r="AT18" i="32"/>
  <c r="AT50" i="32"/>
  <c r="AT56" i="32"/>
  <c r="AT95" i="32"/>
  <c r="AT55" i="32"/>
  <c r="AT43" i="32"/>
  <c r="AT84" i="32"/>
  <c r="AT29" i="32"/>
  <c r="AT102" i="32"/>
  <c r="AT80" i="32"/>
  <c r="AT11" i="32"/>
  <c r="AT74" i="32"/>
  <c r="AT38" i="32"/>
  <c r="AT98" i="32"/>
  <c r="AT37" i="32"/>
  <c r="AT41" i="32"/>
  <c r="AT60" i="32"/>
  <c r="AT73" i="32"/>
  <c r="AT52" i="32"/>
  <c r="AT45" i="32"/>
  <c r="AR13" i="38" l="1"/>
  <c r="AR55" i="38"/>
  <c r="AR71" i="38"/>
  <c r="AR103" i="38"/>
  <c r="AR99" i="38"/>
  <c r="AR83" i="38"/>
  <c r="AT90" i="37"/>
  <c r="AR38" i="38"/>
  <c r="AR11" i="38"/>
  <c r="AT25" i="37"/>
  <c r="AR34" i="38"/>
  <c r="AR22" i="38"/>
  <c r="AR110" i="38"/>
  <c r="AR48" i="38"/>
  <c r="AT15" i="37"/>
  <c r="AT97" i="37"/>
  <c r="AT65" i="37"/>
  <c r="AT93" i="37"/>
  <c r="AT103" i="37"/>
  <c r="AR62" i="38"/>
  <c r="AR52" i="38"/>
  <c r="AT83" i="37"/>
  <c r="AT68" i="37"/>
  <c r="AT87" i="37"/>
  <c r="AT14" i="37"/>
  <c r="AT28" i="37"/>
  <c r="AT99" i="37"/>
  <c r="AT33" i="37"/>
  <c r="AT110" i="37"/>
  <c r="AT40" i="37"/>
  <c r="AT55" i="37"/>
  <c r="AR107" i="38"/>
  <c r="AR108" i="38"/>
  <c r="AR57" i="38"/>
  <c r="AR44" i="38"/>
  <c r="AR100" i="38"/>
  <c r="AR79" i="38"/>
  <c r="AR42" i="38"/>
  <c r="AT63" i="37"/>
  <c r="AT51" i="37"/>
  <c r="AT85" i="37"/>
  <c r="AT34" i="37"/>
  <c r="AT60" i="37"/>
  <c r="AT80" i="37"/>
  <c r="AT95" i="37"/>
  <c r="AT48" i="37"/>
  <c r="AT104" i="37"/>
  <c r="AT70" i="37"/>
  <c r="AT43" i="37"/>
  <c r="AT23" i="37"/>
  <c r="AS11" i="37" a="1"/>
  <c r="AR54" i="38"/>
  <c r="AR63" i="38"/>
  <c r="AR51" i="38"/>
  <c r="AR37" i="38"/>
  <c r="AR26" i="38"/>
  <c r="AR12" i="38"/>
  <c r="AR101" i="38"/>
  <c r="AR49" i="38"/>
  <c r="AR33" i="38"/>
  <c r="AR53" i="38"/>
  <c r="AR60" i="38"/>
  <c r="AR28" i="38"/>
  <c r="AR89" i="38"/>
  <c r="AR32" i="38"/>
  <c r="AR23" i="38"/>
  <c r="AR72" i="38"/>
  <c r="AT50" i="37"/>
  <c r="AT35" i="37"/>
  <c r="AT94" i="37"/>
  <c r="AT61" i="37"/>
  <c r="AT41" i="37"/>
  <c r="AT77" i="37"/>
  <c r="AT56" i="37"/>
  <c r="AT31" i="37"/>
  <c r="AT89" i="37"/>
  <c r="AT100" i="37"/>
  <c r="AT102" i="37"/>
  <c r="AT67" i="37"/>
  <c r="AT32" i="37"/>
  <c r="AR45" i="38"/>
  <c r="AR96" i="38"/>
  <c r="AR41" i="38"/>
  <c r="AR102" i="38"/>
  <c r="AR73" i="38"/>
  <c r="AR76" i="38"/>
  <c r="AR47" i="38"/>
  <c r="AR59" i="38"/>
  <c r="AR106" i="38"/>
  <c r="AR98" i="38"/>
  <c r="AR87" i="38"/>
  <c r="AR64" i="38"/>
  <c r="AR97" i="38"/>
  <c r="AR17" i="38"/>
  <c r="AR18" i="38"/>
  <c r="AR27" i="38"/>
  <c r="AR80" i="38"/>
  <c r="AR93" i="38"/>
  <c r="AR58" i="38"/>
  <c r="AQ11" i="38" a="1"/>
  <c r="AT81" i="37"/>
  <c r="AT27" i="37"/>
  <c r="AT18" i="37"/>
  <c r="AT88" i="37"/>
  <c r="AT76" i="37"/>
  <c r="AT52" i="37"/>
  <c r="AT79" i="37"/>
  <c r="AT39" i="37"/>
  <c r="AT20" i="37"/>
  <c r="AT46" i="37"/>
  <c r="AT58" i="37"/>
  <c r="AT13" i="37"/>
  <c r="AR81" i="38"/>
  <c r="AR91" i="38"/>
  <c r="AT49" i="37"/>
  <c r="AT24" i="37"/>
  <c r="AT47" i="37"/>
  <c r="AT38" i="37"/>
  <c r="AT105" i="37"/>
  <c r="AT57" i="37"/>
  <c r="AT36" i="37"/>
  <c r="AT74" i="37"/>
  <c r="AT29" i="37"/>
  <c r="AT42" i="37"/>
  <c r="AT84" i="37"/>
  <c r="AT109" i="37"/>
  <c r="AR39" i="38"/>
  <c r="AR61" i="38"/>
  <c r="AR29" i="38"/>
  <c r="AR94" i="38"/>
  <c r="AR92" i="38"/>
  <c r="AR31" i="38"/>
  <c r="AR20" i="38"/>
  <c r="AR77" i="38"/>
  <c r="AR66" i="38"/>
  <c r="AR74" i="38"/>
  <c r="AR82" i="38"/>
  <c r="AR95" i="38"/>
  <c r="AR105" i="38"/>
  <c r="AR88" i="38"/>
  <c r="AR84" i="38"/>
  <c r="AT12" i="37"/>
  <c r="AT59" i="37"/>
  <c r="AT75" i="37"/>
  <c r="AR35" i="38"/>
  <c r="AR86" i="38"/>
  <c r="AR70" i="38"/>
  <c r="AR24" i="38"/>
  <c r="AR85" i="38"/>
  <c r="AR68" i="38"/>
  <c r="AR36" i="38"/>
  <c r="AR14" i="38"/>
  <c r="AR15" i="38"/>
  <c r="AR40" i="38"/>
  <c r="AR43" i="38"/>
  <c r="AR46" i="38"/>
  <c r="AR50" i="38"/>
  <c r="AR109" i="38"/>
  <c r="AT86" i="37"/>
  <c r="AT62" i="37"/>
  <c r="AT66" i="37"/>
  <c r="AT17" i="37"/>
  <c r="AT98" i="37"/>
  <c r="AT37" i="37"/>
  <c r="AT44" i="37"/>
  <c r="AT108" i="37"/>
  <c r="AT71" i="37"/>
  <c r="AT53" i="37"/>
  <c r="AT82" i="37"/>
  <c r="AT101" i="37"/>
  <c r="AT69" i="37"/>
  <c r="AT91" i="37"/>
  <c r="AT54" i="37"/>
  <c r="AT107" i="37"/>
  <c r="AT72" i="37"/>
  <c r="AT22" i="37"/>
  <c r="AT16" i="37"/>
  <c r="AT11" i="37"/>
  <c r="AT64" i="37"/>
  <c r="AT73" i="37"/>
  <c r="AT21" i="37"/>
  <c r="AT78" i="37"/>
  <c r="AT30" i="37"/>
  <c r="AT96" i="37"/>
  <c r="AT45" i="37"/>
  <c r="AT106" i="37"/>
  <c r="AT92" i="37"/>
  <c r="AT26" i="37"/>
  <c r="AR25" i="38"/>
  <c r="AR69" i="38"/>
  <c r="AR19" i="38"/>
  <c r="AR16" i="38"/>
  <c r="AS11" i="38" s="1" a="1"/>
  <c r="AR78" i="38"/>
  <c r="AR104" i="38"/>
  <c r="AR21" i="38"/>
  <c r="AR65" i="38"/>
  <c r="AR30" i="38"/>
  <c r="AR56" i="38"/>
  <c r="AR75" i="38"/>
  <c r="AR67" i="38"/>
  <c r="AR90" i="38"/>
  <c r="AT40" i="34"/>
  <c r="AT74" i="34"/>
  <c r="AT80" i="34"/>
  <c r="AT79" i="34"/>
  <c r="AT51" i="34"/>
  <c r="AT103" i="34"/>
  <c r="AT107" i="34"/>
  <c r="AT87" i="34"/>
  <c r="AT18" i="34"/>
  <c r="AT32" i="34"/>
  <c r="AT83" i="34"/>
  <c r="AT96" i="34"/>
  <c r="AT30" i="34"/>
  <c r="AT65" i="34"/>
  <c r="AT63" i="34"/>
  <c r="AT49" i="34"/>
  <c r="AT101" i="34"/>
  <c r="AT58" i="34"/>
  <c r="AT35" i="34"/>
  <c r="AT105" i="34"/>
  <c r="AT54" i="34"/>
  <c r="AT19" i="34"/>
  <c r="AT67" i="34"/>
  <c r="AT25" i="34"/>
  <c r="AT100" i="34"/>
  <c r="AT77" i="34"/>
  <c r="AT59" i="34"/>
  <c r="AT29" i="34"/>
  <c r="AT48" i="34"/>
  <c r="AT61" i="34"/>
  <c r="AT42" i="34"/>
  <c r="AT39" i="34"/>
  <c r="AT53" i="34"/>
  <c r="AT106" i="34"/>
  <c r="AT84" i="34"/>
  <c r="AT95" i="34"/>
  <c r="AT37" i="34"/>
  <c r="AT20" i="34"/>
  <c r="AT86" i="34"/>
  <c r="AT98" i="34"/>
  <c r="AT94" i="34"/>
  <c r="AT14" i="34"/>
  <c r="AT36" i="34"/>
  <c r="AT68" i="34"/>
  <c r="AT75" i="34"/>
  <c r="AT41" i="34"/>
  <c r="AT21" i="34"/>
  <c r="AT108" i="34"/>
  <c r="AT73" i="34"/>
  <c r="AT69" i="34"/>
  <c r="AT85" i="34"/>
  <c r="AS11" i="34" a="1"/>
  <c r="AT52" i="34"/>
  <c r="AQ48" i="34"/>
  <c r="AQ70" i="34"/>
  <c r="AQ96" i="34"/>
  <c r="AQ78" i="34"/>
  <c r="AQ75" i="34"/>
  <c r="AQ106" i="34"/>
  <c r="AQ25" i="34"/>
  <c r="AQ11" i="34"/>
  <c r="AQ80" i="34"/>
  <c r="AQ89" i="34"/>
  <c r="AQ50" i="34"/>
  <c r="AQ13" i="34"/>
  <c r="AQ28" i="34"/>
  <c r="AQ73" i="34"/>
  <c r="AQ108" i="34"/>
  <c r="AQ54" i="34"/>
  <c r="AQ55" i="34"/>
  <c r="AQ35" i="34"/>
  <c r="AQ103" i="34"/>
  <c r="AQ86" i="34"/>
  <c r="AQ92" i="34"/>
  <c r="AQ63" i="34"/>
  <c r="AQ41" i="34"/>
  <c r="AQ87" i="34"/>
  <c r="AQ52" i="34"/>
  <c r="AQ14" i="34"/>
  <c r="AQ42" i="34"/>
  <c r="AQ39" i="34"/>
  <c r="AQ65" i="34"/>
  <c r="AQ37" i="34"/>
  <c r="AQ16" i="34"/>
  <c r="AQ29" i="34"/>
  <c r="AQ101" i="34"/>
  <c r="AQ51" i="34"/>
  <c r="AQ59" i="34"/>
  <c r="AQ62" i="34"/>
  <c r="AQ26" i="34"/>
  <c r="AQ46" i="34"/>
  <c r="AQ64" i="34"/>
  <c r="AQ104" i="34"/>
  <c r="AQ71" i="34"/>
  <c r="AQ32" i="34"/>
  <c r="AQ67" i="34"/>
  <c r="AQ61" i="34"/>
  <c r="AQ57" i="34"/>
  <c r="AQ47" i="34"/>
  <c r="AQ30" i="34"/>
  <c r="AQ99" i="34"/>
  <c r="AQ12" i="34"/>
  <c r="AQ98" i="34"/>
  <c r="AQ76" i="34"/>
  <c r="AQ93" i="34"/>
  <c r="AQ43" i="34"/>
  <c r="AQ19" i="34"/>
  <c r="AQ60" i="34"/>
  <c r="AQ102" i="34"/>
  <c r="AQ56" i="34"/>
  <c r="AQ85" i="34"/>
  <c r="AQ18" i="34"/>
  <c r="AQ90" i="34"/>
  <c r="AQ110" i="34"/>
  <c r="AQ88" i="34"/>
  <c r="AQ22" i="34"/>
  <c r="AQ58" i="34"/>
  <c r="AQ72" i="34"/>
  <c r="AQ24" i="34"/>
  <c r="AQ107" i="34"/>
  <c r="AQ34" i="34"/>
  <c r="AQ105" i="34"/>
  <c r="AQ68" i="34"/>
  <c r="AQ109" i="34"/>
  <c r="AQ95" i="34"/>
  <c r="AQ38" i="34"/>
  <c r="AQ21" i="34"/>
  <c r="AQ91" i="34"/>
  <c r="AQ97" i="34"/>
  <c r="AQ66" i="34"/>
  <c r="AQ77" i="34"/>
  <c r="AQ82" i="34"/>
  <c r="AQ17" i="34"/>
  <c r="AQ44" i="34"/>
  <c r="AQ36" i="34"/>
  <c r="AQ81" i="34"/>
  <c r="AQ69" i="34"/>
  <c r="AQ100" i="34"/>
  <c r="AQ83" i="34"/>
  <c r="AQ94" i="34"/>
  <c r="AQ40" i="34"/>
  <c r="AQ84" i="34"/>
  <c r="AQ49" i="34"/>
  <c r="AQ74" i="34"/>
  <c r="AQ15" i="34"/>
  <c r="AQ27" i="34"/>
  <c r="AQ79" i="34"/>
  <c r="AQ20" i="34"/>
  <c r="AQ31" i="34"/>
  <c r="AQ53" i="34"/>
  <c r="AQ33" i="34"/>
  <c r="AQ45" i="34"/>
  <c r="AQ23" i="34"/>
  <c r="AT11" i="34"/>
  <c r="AT76" i="34"/>
  <c r="AT66" i="34"/>
  <c r="AT44" i="34"/>
  <c r="AT70" i="34"/>
  <c r="AT27" i="34"/>
  <c r="AT46" i="34"/>
  <c r="AT97" i="34"/>
  <c r="AT88" i="34"/>
  <c r="AT64" i="34"/>
  <c r="AT110" i="34"/>
  <c r="AT99" i="34"/>
  <c r="AT82" i="34"/>
  <c r="AT92" i="34"/>
  <c r="AT12" i="34"/>
  <c r="AT33" i="34"/>
  <c r="AT56" i="34"/>
  <c r="AT104" i="34"/>
  <c r="AT45" i="34"/>
  <c r="AT78" i="34"/>
  <c r="AT31" i="34"/>
  <c r="AT43" i="34"/>
  <c r="AT15" i="34"/>
  <c r="AT81" i="34"/>
  <c r="AT89" i="34"/>
  <c r="AT72" i="34"/>
  <c r="AT91" i="34"/>
  <c r="AT24" i="34"/>
  <c r="AT38" i="34"/>
  <c r="AT47" i="34"/>
  <c r="AT16" i="34"/>
  <c r="AT60" i="34"/>
  <c r="AT28" i="34"/>
  <c r="AT71" i="34"/>
  <c r="AT62" i="34"/>
  <c r="AT93" i="34"/>
  <c r="AT50" i="34"/>
  <c r="AT26" i="34"/>
  <c r="AT109" i="34"/>
  <c r="AT55" i="34"/>
  <c r="AT23" i="34"/>
  <c r="AT22" i="34"/>
  <c r="AT17" i="34"/>
  <c r="AT57" i="34"/>
  <c r="AT13" i="34"/>
  <c r="AT34" i="34"/>
  <c r="AT90" i="34"/>
  <c r="AT102" i="34"/>
  <c r="AQ56" i="37"/>
  <c r="AQ50" i="37"/>
  <c r="AQ45" i="37"/>
  <c r="AQ48" i="37"/>
  <c r="AQ41" i="37"/>
  <c r="AQ28" i="37"/>
  <c r="AQ104" i="37"/>
  <c r="AQ105" i="37"/>
  <c r="AQ52" i="37"/>
  <c r="AQ38" i="37"/>
  <c r="AQ69" i="37"/>
  <c r="AQ73" i="37"/>
  <c r="AQ58" i="37"/>
  <c r="AQ19" i="37"/>
  <c r="AQ37" i="37"/>
  <c r="AQ39" i="37"/>
  <c r="AQ68" i="37"/>
  <c r="AQ59" i="37"/>
  <c r="AQ16" i="37"/>
  <c r="AQ60" i="37"/>
  <c r="AQ64" i="37"/>
  <c r="AQ79" i="37"/>
  <c r="AQ76" i="37"/>
  <c r="AQ94" i="37"/>
  <c r="AQ86" i="37"/>
  <c r="AQ62" i="37"/>
  <c r="AQ83" i="37"/>
  <c r="AQ75" i="37"/>
  <c r="AQ53" i="37"/>
  <c r="AQ74" i="37"/>
  <c r="AQ43" i="37"/>
  <c r="AQ40" i="37"/>
  <c r="AQ32" i="37"/>
  <c r="AQ12" i="37"/>
  <c r="AQ96" i="37"/>
  <c r="AQ95" i="37"/>
  <c r="AQ34" i="37"/>
  <c r="AQ26" i="37"/>
  <c r="AQ51" i="37"/>
  <c r="AQ36" i="37"/>
  <c r="AQ84" i="37"/>
  <c r="AQ54" i="37"/>
  <c r="AQ20" i="37"/>
  <c r="AQ107" i="37"/>
  <c r="AQ92" i="37"/>
  <c r="AQ42" i="37"/>
  <c r="AQ99" i="37"/>
  <c r="AQ106" i="37"/>
  <c r="AQ29" i="37"/>
  <c r="AQ93" i="37"/>
  <c r="AQ97" i="37"/>
  <c r="AQ13" i="37"/>
  <c r="AQ61" i="37"/>
  <c r="AQ87" i="37"/>
  <c r="AQ109" i="37"/>
  <c r="AQ31" i="37"/>
  <c r="AQ44" i="37"/>
  <c r="AQ65" i="37"/>
  <c r="AQ15" i="37"/>
  <c r="AQ108" i="37"/>
  <c r="AQ24" i="37"/>
  <c r="AQ103" i="37"/>
  <c r="AQ80" i="37"/>
  <c r="AQ77" i="37"/>
  <c r="AQ100" i="37"/>
  <c r="AQ23" i="37"/>
  <c r="AQ102" i="37"/>
  <c r="AQ67" i="37"/>
  <c r="AQ14" i="37"/>
  <c r="AQ82" i="37"/>
  <c r="AQ46" i="37"/>
  <c r="AQ18" i="37"/>
  <c r="AQ22" i="37"/>
  <c r="AQ88" i="37"/>
  <c r="AQ66" i="37"/>
  <c r="AQ25" i="37"/>
  <c r="AQ89" i="37"/>
  <c r="AQ57" i="37"/>
  <c r="AQ17" i="37"/>
  <c r="AQ70" i="37"/>
  <c r="AQ49" i="37"/>
  <c r="AQ78" i="37"/>
  <c r="AQ91" i="37"/>
  <c r="AQ85" i="37"/>
  <c r="AQ35" i="37"/>
  <c r="AQ55" i="37"/>
  <c r="AQ98" i="37"/>
  <c r="AQ90" i="37"/>
  <c r="AQ110" i="37"/>
  <c r="AQ47" i="37"/>
  <c r="AQ71" i="37"/>
  <c r="AQ27" i="37"/>
  <c r="AQ11" i="37"/>
  <c r="AQ72" i="37"/>
  <c r="AQ30" i="37"/>
  <c r="AQ63" i="37"/>
  <c r="AQ81" i="37"/>
  <c r="AQ101" i="37"/>
  <c r="AQ33" i="37"/>
  <c r="AQ21" i="37"/>
  <c r="AS99" i="37"/>
  <c r="AS41" i="37"/>
  <c r="AS36" i="37"/>
  <c r="AS88" i="37"/>
  <c r="AS108" i="37"/>
  <c r="AS102" i="37"/>
  <c r="AS48" i="37"/>
  <c r="AS71" i="37"/>
  <c r="AS74" i="37"/>
  <c r="AS101" i="37"/>
  <c r="AS61" i="37"/>
  <c r="AS44" i="37"/>
  <c r="AS52" i="37"/>
  <c r="AS20" i="37"/>
  <c r="AS43" i="37"/>
  <c r="AS90" i="37"/>
  <c r="AS64" i="37"/>
  <c r="AS76" i="37"/>
  <c r="AS25" i="37"/>
  <c r="AS22" i="37"/>
  <c r="AS51" i="37"/>
  <c r="AS81" i="37"/>
  <c r="AS77" i="37"/>
  <c r="AS103" i="37"/>
  <c r="AS94" i="37"/>
  <c r="AS54" i="37"/>
  <c r="AS67" i="37"/>
  <c r="AS66" i="37"/>
  <c r="AS91" i="37"/>
  <c r="AS32" i="37"/>
  <c r="AS27" i="37"/>
  <c r="AS75" i="37"/>
  <c r="AS97" i="37"/>
  <c r="AS92" i="37"/>
  <c r="AS79" i="37"/>
  <c r="AS59" i="37"/>
  <c r="AS60" i="37"/>
  <c r="AS50" i="37"/>
  <c r="AS24" i="37"/>
  <c r="AS13" i="37"/>
  <c r="AS98" i="37"/>
  <c r="AS33" i="37"/>
  <c r="AS55" i="37"/>
  <c r="AS40" i="37"/>
  <c r="AS68" i="37"/>
  <c r="AS14" i="37"/>
  <c r="AS35" i="37"/>
  <c r="AS15" i="37"/>
  <c r="AS86" i="37"/>
  <c r="AS110" i="37"/>
  <c r="AS19" i="37"/>
  <c r="AS89" i="37"/>
  <c r="AS93" i="37"/>
  <c r="AS63" i="37"/>
  <c r="AS46" i="37"/>
  <c r="AS58" i="37"/>
  <c r="AS42" i="37"/>
  <c r="AS104" i="37"/>
  <c r="AS23" i="37"/>
  <c r="AS18" i="37"/>
  <c r="AS72" i="37"/>
  <c r="AS31" i="37"/>
  <c r="AS29" i="37"/>
  <c r="AS21" i="37"/>
  <c r="AS11" i="37"/>
  <c r="AS12" i="37"/>
  <c r="AS100" i="37"/>
  <c r="AS107" i="37"/>
  <c r="AS105" i="37"/>
  <c r="AS45" i="37"/>
  <c r="AS56" i="37"/>
  <c r="AS106" i="37"/>
  <c r="AS87" i="37"/>
  <c r="AS96" i="37"/>
  <c r="AS37" i="37"/>
  <c r="AS69" i="37"/>
  <c r="AS16" i="37"/>
  <c r="AS84" i="37"/>
  <c r="AS80" i="37"/>
  <c r="AS83" i="37"/>
  <c r="AS26" i="37"/>
  <c r="AS38" i="37"/>
  <c r="AS49" i="37"/>
  <c r="AS17" i="37"/>
  <c r="AS78" i="37"/>
  <c r="AS28" i="37"/>
  <c r="AS70" i="37"/>
  <c r="AS82" i="37"/>
  <c r="AS62" i="37"/>
  <c r="AS73" i="37"/>
  <c r="AS85" i="37"/>
  <c r="AS34" i="37"/>
  <c r="AS95" i="37"/>
  <c r="AS53" i="37"/>
  <c r="AS109" i="37"/>
  <c r="AS47" i="37"/>
  <c r="AS57" i="37"/>
  <c r="AS39" i="37"/>
  <c r="AS30" i="37"/>
  <c r="AS65" i="37"/>
  <c r="AN42" i="35"/>
  <c r="AN64" i="35"/>
  <c r="AN35" i="35"/>
  <c r="AN80" i="35"/>
  <c r="AN71" i="35"/>
  <c r="AN70" i="35"/>
  <c r="AN74" i="35"/>
  <c r="AN26" i="35"/>
  <c r="AN85" i="35"/>
  <c r="AN33" i="35"/>
  <c r="AN99" i="35"/>
  <c r="AN23" i="35"/>
  <c r="AN15" i="35"/>
  <c r="AO15" i="35" s="1"/>
  <c r="AN103" i="35"/>
  <c r="AN81" i="35"/>
  <c r="AN96" i="35"/>
  <c r="AN52" i="35"/>
  <c r="AN40" i="35"/>
  <c r="AN61" i="35"/>
  <c r="AN22" i="35"/>
  <c r="AN27" i="35"/>
  <c r="AN51" i="35"/>
  <c r="AN57" i="35"/>
  <c r="AN34" i="35"/>
  <c r="AN14" i="35"/>
  <c r="AO14" i="35" s="1"/>
  <c r="AN77" i="35"/>
  <c r="AN83" i="35"/>
  <c r="AN67" i="35"/>
  <c r="AN105" i="35"/>
  <c r="AN90" i="35"/>
  <c r="AN48" i="35"/>
  <c r="AN50" i="35"/>
  <c r="AN68" i="35"/>
  <c r="AN12" i="35"/>
  <c r="AO12" i="35" s="1"/>
  <c r="AN20" i="35"/>
  <c r="AN107" i="35"/>
  <c r="AN38" i="35"/>
  <c r="AN19" i="35"/>
  <c r="AN43" i="35"/>
  <c r="AN75" i="35"/>
  <c r="AN53" i="35"/>
  <c r="AN93" i="35"/>
  <c r="AN45" i="35"/>
  <c r="AN46" i="35"/>
  <c r="AN54" i="35"/>
  <c r="AN55" i="35"/>
  <c r="AN31" i="35"/>
  <c r="AN11" i="35"/>
  <c r="AP11" i="35" s="1" a="1"/>
  <c r="AN65" i="35"/>
  <c r="AN94" i="35"/>
  <c r="AN102" i="35"/>
  <c r="AN21" i="35"/>
  <c r="AN86" i="35"/>
  <c r="AN69" i="35"/>
  <c r="AN92" i="35"/>
  <c r="AN44" i="35"/>
  <c r="AN25" i="35"/>
  <c r="AN78" i="35"/>
  <c r="AN84" i="35"/>
  <c r="AN73" i="35"/>
  <c r="AN47" i="35"/>
  <c r="AN79" i="35"/>
  <c r="AN13" i="35"/>
  <c r="AO13" i="35" s="1"/>
  <c r="AN49" i="35"/>
  <c r="AN87" i="35"/>
  <c r="AN76" i="35"/>
  <c r="AN60" i="35"/>
  <c r="AN72" i="35"/>
  <c r="AN63" i="35"/>
  <c r="AN28" i="35"/>
  <c r="AN104" i="35"/>
  <c r="AN30" i="35"/>
  <c r="AN32" i="35"/>
  <c r="AN41" i="35"/>
  <c r="AN82" i="35"/>
  <c r="AN109" i="35"/>
  <c r="AN59" i="35"/>
  <c r="AN91" i="35"/>
  <c r="AN106" i="35"/>
  <c r="AN29" i="35"/>
  <c r="AN39" i="35"/>
  <c r="AN16" i="35"/>
  <c r="AN98" i="35"/>
  <c r="AN88" i="35"/>
  <c r="AN58" i="35"/>
  <c r="AN62" i="35"/>
  <c r="AN110" i="35"/>
  <c r="AN108" i="35"/>
  <c r="AN101" i="35"/>
  <c r="AN17" i="35"/>
  <c r="AN56" i="35"/>
  <c r="AN24" i="35"/>
  <c r="AN66" i="35"/>
  <c r="AN37" i="35"/>
  <c r="AN18" i="35"/>
  <c r="AN100" i="35"/>
  <c r="AN95" i="35"/>
  <c r="AN97" i="35"/>
  <c r="AN89" i="35"/>
  <c r="AN36" i="35"/>
  <c r="AN109" i="39"/>
  <c r="AN105" i="39"/>
  <c r="AN101" i="39"/>
  <c r="AN97" i="39"/>
  <c r="AN93" i="39"/>
  <c r="AN89" i="39"/>
  <c r="AN85" i="39"/>
  <c r="AN81" i="39"/>
  <c r="AN77" i="39"/>
  <c r="AN73" i="39"/>
  <c r="AN69" i="39"/>
  <c r="AN65" i="39"/>
  <c r="AN61" i="39"/>
  <c r="AN57" i="39"/>
  <c r="AN53" i="39"/>
  <c r="AN49" i="39"/>
  <c r="AN45" i="39"/>
  <c r="AN41" i="39"/>
  <c r="AN37" i="39"/>
  <c r="AN33" i="39"/>
  <c r="AN29" i="39"/>
  <c r="AN25" i="39"/>
  <c r="AN21" i="39"/>
  <c r="AN17" i="39"/>
  <c r="AN13" i="39"/>
  <c r="AO13" i="39" s="1"/>
  <c r="AN110" i="39"/>
  <c r="AN106" i="39"/>
  <c r="AN102" i="39"/>
  <c r="AN98" i="39"/>
  <c r="AN94" i="39"/>
  <c r="AN90" i="39"/>
  <c r="AN86" i="39"/>
  <c r="AN82" i="39"/>
  <c r="AN78" i="39"/>
  <c r="AN74" i="39"/>
  <c r="AN70" i="39"/>
  <c r="AN66" i="39"/>
  <c r="AN62" i="39"/>
  <c r="AN58" i="39"/>
  <c r="AN54" i="39"/>
  <c r="AN50" i="39"/>
  <c r="AN46" i="39"/>
  <c r="AN42" i="39"/>
  <c r="AN38" i="39"/>
  <c r="AN34" i="39"/>
  <c r="AN30" i="39"/>
  <c r="AN26" i="39"/>
  <c r="AN22" i="39"/>
  <c r="AN18" i="39"/>
  <c r="AN14" i="39"/>
  <c r="AO14" i="39" s="1"/>
  <c r="AN107" i="39"/>
  <c r="AN103" i="39"/>
  <c r="AN99" i="39"/>
  <c r="AN95" i="39"/>
  <c r="AN91" i="39"/>
  <c r="AN87" i="39"/>
  <c r="AN83" i="39"/>
  <c r="AN79" i="39"/>
  <c r="AN75" i="39"/>
  <c r="AN71" i="39"/>
  <c r="AN67" i="39"/>
  <c r="AN63" i="39"/>
  <c r="AN59" i="39"/>
  <c r="AN55" i="39"/>
  <c r="AN51" i="39"/>
  <c r="AN47" i="39"/>
  <c r="AN43" i="39"/>
  <c r="AN39" i="39"/>
  <c r="AN35" i="39"/>
  <c r="AN31" i="39"/>
  <c r="AN27" i="39"/>
  <c r="AN23" i="39"/>
  <c r="AN19" i="39"/>
  <c r="AN15" i="39"/>
  <c r="AO15" i="39" s="1"/>
  <c r="AN11" i="39"/>
  <c r="AN108" i="39"/>
  <c r="AN104" i="39"/>
  <c r="AN100" i="39"/>
  <c r="AN96" i="39"/>
  <c r="AN92" i="39"/>
  <c r="AN88" i="39"/>
  <c r="AN84" i="39"/>
  <c r="AN80" i="39"/>
  <c r="AN76" i="39"/>
  <c r="AN72" i="39"/>
  <c r="AN68" i="39"/>
  <c r="AN64" i="39"/>
  <c r="AN60" i="39"/>
  <c r="AN56" i="39"/>
  <c r="AN52" i="39"/>
  <c r="AN48" i="39"/>
  <c r="AN44" i="39"/>
  <c r="AN40" i="39"/>
  <c r="AN36" i="39"/>
  <c r="AN32" i="39"/>
  <c r="AN28" i="39"/>
  <c r="AN24" i="39"/>
  <c r="AN20" i="39"/>
  <c r="AN16" i="39"/>
  <c r="AN12" i="39"/>
  <c r="AO12" i="39" s="1"/>
  <c r="AP24" i="33"/>
  <c r="AP66" i="33"/>
  <c r="AP16" i="33"/>
  <c r="AP57" i="33"/>
  <c r="AP86" i="33"/>
  <c r="AP51" i="33"/>
  <c r="AP58" i="33"/>
  <c r="AP35" i="33"/>
  <c r="AP99" i="33"/>
  <c r="AP84" i="33"/>
  <c r="AP19" i="33"/>
  <c r="AP59" i="33"/>
  <c r="AP74" i="33"/>
  <c r="AP110" i="33"/>
  <c r="AP18" i="33"/>
  <c r="AP13" i="33"/>
  <c r="AP105" i="33"/>
  <c r="AP52" i="33"/>
  <c r="AP17" i="33"/>
  <c r="AP77" i="33"/>
  <c r="AP46" i="33"/>
  <c r="AP92" i="33"/>
  <c r="AP89" i="33"/>
  <c r="AP45" i="33"/>
  <c r="AP38" i="33"/>
  <c r="AP79" i="33"/>
  <c r="AP32" i="33"/>
  <c r="AP83" i="33"/>
  <c r="AP55" i="33"/>
  <c r="AP104" i="33"/>
  <c r="AP21" i="33"/>
  <c r="AP61" i="33"/>
  <c r="AP97" i="33"/>
  <c r="AP69" i="33"/>
  <c r="AP64" i="33"/>
  <c r="AP96" i="33"/>
  <c r="AP47" i="33"/>
  <c r="AP108" i="33"/>
  <c r="AP60" i="33"/>
  <c r="AP36" i="33"/>
  <c r="AP40" i="33"/>
  <c r="AP28" i="33"/>
  <c r="AP106" i="33"/>
  <c r="AP30" i="33"/>
  <c r="AP54" i="33"/>
  <c r="AP43" i="33"/>
  <c r="AP12" i="33"/>
  <c r="AP44" i="33"/>
  <c r="AP56" i="33"/>
  <c r="AP33" i="33"/>
  <c r="AP22" i="33"/>
  <c r="AP76" i="33"/>
  <c r="AP102" i="33"/>
  <c r="AP37" i="33"/>
  <c r="AP15" i="33"/>
  <c r="AP63" i="33"/>
  <c r="AP48" i="33"/>
  <c r="AP78" i="33"/>
  <c r="AP88" i="33"/>
  <c r="AP72" i="33"/>
  <c r="AP91" i="33"/>
  <c r="AP50" i="33"/>
  <c r="AP95" i="33"/>
  <c r="AP103" i="33"/>
  <c r="AP85" i="33"/>
  <c r="AP27" i="33"/>
  <c r="AP87" i="33"/>
  <c r="AP90" i="33"/>
  <c r="AP62" i="33"/>
  <c r="AP101" i="33"/>
  <c r="AP109" i="33"/>
  <c r="AP25" i="33"/>
  <c r="AP65" i="33"/>
  <c r="AP31" i="33"/>
  <c r="AP100" i="33"/>
  <c r="AP49" i="33"/>
  <c r="AP29" i="33"/>
  <c r="AP26" i="33"/>
  <c r="AP80" i="33"/>
  <c r="AP20" i="33"/>
  <c r="AP34" i="33"/>
  <c r="AP107" i="33"/>
  <c r="AP94" i="33"/>
  <c r="AP71" i="33"/>
  <c r="AP68" i="33"/>
  <c r="AP42" i="33"/>
  <c r="AP73" i="33"/>
  <c r="AP82" i="33"/>
  <c r="AP98" i="33"/>
  <c r="AP39" i="33"/>
  <c r="AP41" i="33"/>
  <c r="AP11" i="33"/>
  <c r="AP53" i="33"/>
  <c r="AP81" i="33"/>
  <c r="AP23" i="33"/>
  <c r="AP14" i="33"/>
  <c r="AP75" i="33"/>
  <c r="AP93" i="33"/>
  <c r="AP70" i="33"/>
  <c r="AP67" i="33"/>
  <c r="AP45" i="28"/>
  <c r="AP80" i="28"/>
  <c r="AP42" i="28"/>
  <c r="AP64" i="28"/>
  <c r="AP75" i="28"/>
  <c r="AP77" i="28"/>
  <c r="AP63" i="28"/>
  <c r="AP61" i="28"/>
  <c r="AP100" i="28"/>
  <c r="AP51" i="28"/>
  <c r="AP14" i="28"/>
  <c r="AP94" i="28"/>
  <c r="AP95" i="28"/>
  <c r="AP105" i="28"/>
  <c r="AP12" i="28"/>
  <c r="AP16" i="28"/>
  <c r="AP103" i="28"/>
  <c r="AP90" i="28"/>
  <c r="AP18" i="28"/>
  <c r="AP11" i="28"/>
  <c r="AP96" i="28"/>
  <c r="AP79" i="28"/>
  <c r="AP27" i="28"/>
  <c r="AP49" i="28"/>
  <c r="AP47" i="28"/>
  <c r="AP83" i="28"/>
  <c r="AP102" i="28"/>
  <c r="AP65" i="28"/>
  <c r="AP21" i="28"/>
  <c r="AP57" i="28"/>
  <c r="AP17" i="28"/>
  <c r="AP84" i="28"/>
  <c r="AP13" i="28"/>
  <c r="AP55" i="28"/>
  <c r="AP86" i="28"/>
  <c r="AP58" i="28"/>
  <c r="AP15" i="28"/>
  <c r="AP110" i="28"/>
  <c r="AP59" i="28"/>
  <c r="AP38" i="28"/>
  <c r="AP97" i="28"/>
  <c r="AP50" i="28"/>
  <c r="AP74" i="28"/>
  <c r="AP32" i="28"/>
  <c r="AP78" i="28"/>
  <c r="AP92" i="28"/>
  <c r="AP26" i="28"/>
  <c r="AP91" i="28"/>
  <c r="AP62" i="28"/>
  <c r="AP99" i="28"/>
  <c r="AP44" i="28"/>
  <c r="AP89" i="28"/>
  <c r="AP101" i="28"/>
  <c r="AP81" i="28"/>
  <c r="AP66" i="28"/>
  <c r="AP93" i="28"/>
  <c r="AP31" i="28"/>
  <c r="AP28" i="28"/>
  <c r="AP60" i="28"/>
  <c r="AP76" i="28"/>
  <c r="AP52" i="28"/>
  <c r="AP85" i="28"/>
  <c r="AP108" i="28"/>
  <c r="AP29" i="28"/>
  <c r="AP70" i="28"/>
  <c r="AP36" i="28"/>
  <c r="AP104" i="28"/>
  <c r="AP25" i="28"/>
  <c r="AP22" i="28"/>
  <c r="AP82" i="28"/>
  <c r="AP41" i="28"/>
  <c r="AP71" i="28"/>
  <c r="AP87" i="28"/>
  <c r="AP109" i="28"/>
  <c r="AP88" i="28"/>
  <c r="AP43" i="28"/>
  <c r="AP35" i="28"/>
  <c r="AP48" i="28"/>
  <c r="AP73" i="28"/>
  <c r="AP67" i="28"/>
  <c r="AP69" i="28"/>
  <c r="AP23" i="28"/>
  <c r="AP30" i="28"/>
  <c r="AP39" i="28"/>
  <c r="AP56" i="28"/>
  <c r="AP40" i="28"/>
  <c r="AP33" i="28"/>
  <c r="AP98" i="28"/>
  <c r="AP68" i="28"/>
  <c r="AP46" i="28"/>
  <c r="AP24" i="28"/>
  <c r="AP107" i="28"/>
  <c r="AP72" i="28"/>
  <c r="AP34" i="28"/>
  <c r="AP19" i="28"/>
  <c r="AP54" i="28"/>
  <c r="AP20" i="28"/>
  <c r="AP106" i="28"/>
  <c r="AP37" i="28"/>
  <c r="AP53" i="28"/>
  <c r="AS88" i="32"/>
  <c r="AS105" i="32"/>
  <c r="AS86" i="32"/>
  <c r="AS40" i="32"/>
  <c r="AS107" i="32"/>
  <c r="AS18" i="32"/>
  <c r="AS55" i="32"/>
  <c r="AS85" i="32"/>
  <c r="AS68" i="32"/>
  <c r="AS42" i="32"/>
  <c r="AS28" i="32"/>
  <c r="AS37" i="32"/>
  <c r="AS93" i="32"/>
  <c r="AS67" i="32"/>
  <c r="AS77" i="32"/>
  <c r="AS97" i="32"/>
  <c r="AS24" i="32"/>
  <c r="AS83" i="32"/>
  <c r="AS101" i="32"/>
  <c r="AS47" i="32"/>
  <c r="AS59" i="32"/>
  <c r="AS35" i="32"/>
  <c r="AS50" i="32"/>
  <c r="AS91" i="32"/>
  <c r="AS64" i="32"/>
  <c r="AS51" i="32"/>
  <c r="AS79" i="32"/>
  <c r="AS21" i="32"/>
  <c r="AS89" i="32"/>
  <c r="AS78" i="32"/>
  <c r="AS58" i="32"/>
  <c r="AS56" i="32"/>
  <c r="AS15" i="32"/>
  <c r="AS84" i="32"/>
  <c r="AS16" i="32"/>
  <c r="AS104" i="32"/>
  <c r="AS54" i="32"/>
  <c r="AS94" i="32"/>
  <c r="AS81" i="32"/>
  <c r="AS95" i="32"/>
  <c r="AS39" i="32"/>
  <c r="AS96" i="32"/>
  <c r="AS61" i="32"/>
  <c r="AS43" i="32"/>
  <c r="AS66" i="32"/>
  <c r="AS29" i="32"/>
  <c r="AS11" i="32"/>
  <c r="AS32" i="32"/>
  <c r="AS48" i="32"/>
  <c r="AS36" i="32"/>
  <c r="AS27" i="32"/>
  <c r="AS76" i="32"/>
  <c r="AS13" i="32"/>
  <c r="AS92" i="32"/>
  <c r="AS74" i="32"/>
  <c r="AS108" i="32"/>
  <c r="AS100" i="32"/>
  <c r="AS31" i="32"/>
  <c r="AS70" i="32"/>
  <c r="AS44" i="32"/>
  <c r="AS12" i="32"/>
  <c r="AS73" i="32"/>
  <c r="AS57" i="32"/>
  <c r="AS17" i="32"/>
  <c r="AS82" i="32"/>
  <c r="AS20" i="32"/>
  <c r="AS34" i="32"/>
  <c r="AS62" i="32"/>
  <c r="AS41" i="32"/>
  <c r="AS25" i="32"/>
  <c r="AS23" i="32"/>
  <c r="AS33" i="32"/>
  <c r="AS49" i="32"/>
  <c r="AS71" i="32"/>
  <c r="AS98" i="32"/>
  <c r="AS30" i="32"/>
  <c r="AS45" i="32"/>
  <c r="AS46" i="32"/>
  <c r="AS87" i="32"/>
  <c r="AS103" i="32"/>
  <c r="AS99" i="32"/>
  <c r="AS19" i="32"/>
  <c r="AS22" i="32"/>
  <c r="AS110" i="32"/>
  <c r="AS38" i="32"/>
  <c r="AS80" i="32"/>
  <c r="AS26" i="32"/>
  <c r="AS14" i="32"/>
  <c r="AS52" i="32"/>
  <c r="AS53" i="32"/>
  <c r="AS65" i="32"/>
  <c r="AS109" i="32"/>
  <c r="AS75" i="32"/>
  <c r="AS60" i="32"/>
  <c r="AS106" i="32"/>
  <c r="AS69" i="32"/>
  <c r="AS90" i="32"/>
  <c r="AS102" i="32"/>
  <c r="AS63" i="32"/>
  <c r="AS72" i="32"/>
  <c r="AU11" i="32" a="1"/>
  <c r="AU11" i="37" l="1" a="1"/>
  <c r="AP60" i="35"/>
  <c r="AT13" i="38"/>
  <c r="AT83" i="38"/>
  <c r="AS61" i="38"/>
  <c r="AS107" i="38"/>
  <c r="AS31" i="38"/>
  <c r="AS25" i="38"/>
  <c r="AS100" i="38"/>
  <c r="AS29" i="38"/>
  <c r="AS65" i="38"/>
  <c r="AS53" i="38"/>
  <c r="AS88" i="38"/>
  <c r="AS75" i="38"/>
  <c r="AS60" i="38"/>
  <c r="AS67" i="38"/>
  <c r="AS34" i="38"/>
  <c r="AS28" i="38"/>
  <c r="AS35" i="38"/>
  <c r="AS43" i="38"/>
  <c r="AS86" i="38"/>
  <c r="AS44" i="38"/>
  <c r="AS50" i="38"/>
  <c r="AS32" i="38"/>
  <c r="AS20" i="38"/>
  <c r="AS19" i="38"/>
  <c r="AS91" i="38"/>
  <c r="AS27" i="38"/>
  <c r="AS17" i="38"/>
  <c r="AS30" i="38"/>
  <c r="AS87" i="38"/>
  <c r="AS14" i="38"/>
  <c r="AS41" i="38"/>
  <c r="AS52" i="38"/>
  <c r="AS97" i="38"/>
  <c r="AS46" i="38"/>
  <c r="AS94" i="38"/>
  <c r="AS70" i="38"/>
  <c r="AS96" i="38"/>
  <c r="AS56" i="38"/>
  <c r="AS40" i="38"/>
  <c r="AS42" i="38"/>
  <c r="AS18" i="38"/>
  <c r="AS82" i="38"/>
  <c r="AS104" i="38"/>
  <c r="AS39" i="38"/>
  <c r="AS95" i="38"/>
  <c r="AS58" i="38"/>
  <c r="AS26" i="38"/>
  <c r="AS78" i="38"/>
  <c r="AS109" i="38"/>
  <c r="AS21" i="38"/>
  <c r="AS22" i="38"/>
  <c r="AS13" i="38"/>
  <c r="AS79" i="38"/>
  <c r="AS80" i="38"/>
  <c r="AS68" i="38"/>
  <c r="AS66" i="38"/>
  <c r="AS84" i="38"/>
  <c r="AS23" i="38"/>
  <c r="AS51" i="38"/>
  <c r="AS15" i="38"/>
  <c r="AS72" i="38"/>
  <c r="AS74" i="38"/>
  <c r="AS81" i="38"/>
  <c r="AS103" i="38"/>
  <c r="AS57" i="38"/>
  <c r="AS45" i="38"/>
  <c r="AS71" i="38"/>
  <c r="AS93" i="38"/>
  <c r="AS73" i="38"/>
  <c r="AS83" i="38"/>
  <c r="AS59" i="38"/>
  <c r="AS49" i="38"/>
  <c r="AS37" i="38"/>
  <c r="AS102" i="38"/>
  <c r="AS36" i="38"/>
  <c r="AS33" i="38"/>
  <c r="AS98" i="38"/>
  <c r="AS24" i="38"/>
  <c r="AS12" i="38"/>
  <c r="AS101" i="38"/>
  <c r="AS48" i="38"/>
  <c r="AS92" i="38"/>
  <c r="AS55" i="38"/>
  <c r="AS90" i="38"/>
  <c r="AS16" i="38"/>
  <c r="AS110" i="38"/>
  <c r="AS63" i="38"/>
  <c r="AS11" i="38"/>
  <c r="AS108" i="38"/>
  <c r="AS99" i="38"/>
  <c r="AS85" i="38"/>
  <c r="AS54" i="38"/>
  <c r="AS47" i="38"/>
  <c r="AS105" i="38"/>
  <c r="AS62" i="38"/>
  <c r="AS64" i="38"/>
  <c r="AS89" i="38"/>
  <c r="AS76" i="38"/>
  <c r="AS38" i="38"/>
  <c r="AS106" i="38"/>
  <c r="AS77" i="38"/>
  <c r="AS69" i="38"/>
  <c r="AT61" i="38"/>
  <c r="AT65" i="38"/>
  <c r="AT49" i="38"/>
  <c r="AT21" i="38"/>
  <c r="AT64" i="38"/>
  <c r="AT67" i="38"/>
  <c r="AT75" i="38"/>
  <c r="AT82" i="38"/>
  <c r="AT68" i="38"/>
  <c r="AT90" i="38"/>
  <c r="AT72" i="38"/>
  <c r="AT26" i="38"/>
  <c r="AT99" i="38"/>
  <c r="AT25" i="38"/>
  <c r="AT52" i="38"/>
  <c r="AT44" i="38"/>
  <c r="AT91" i="38"/>
  <c r="AT41" i="38"/>
  <c r="AT35" i="38"/>
  <c r="AT60" i="38"/>
  <c r="AT87" i="38"/>
  <c r="AT47" i="38"/>
  <c r="AT54" i="38"/>
  <c r="AT46" i="38"/>
  <c r="AT11" i="38"/>
  <c r="AT104" i="38"/>
  <c r="AT56" i="38"/>
  <c r="AT58" i="38"/>
  <c r="AT84" i="38"/>
  <c r="AT110" i="38"/>
  <c r="AT85" i="38"/>
  <c r="AT88" i="38"/>
  <c r="AT59" i="38"/>
  <c r="AT55" i="38"/>
  <c r="AT37" i="38"/>
  <c r="AT86" i="38"/>
  <c r="AT34" i="38"/>
  <c r="AT106" i="38"/>
  <c r="AT105" i="38"/>
  <c r="AT29" i="38"/>
  <c r="AT20" i="38"/>
  <c r="AT38" i="38"/>
  <c r="AT53" i="38"/>
  <c r="AT42" i="38"/>
  <c r="AT103" i="38"/>
  <c r="AT107" i="38"/>
  <c r="AT73" i="38"/>
  <c r="AT39" i="38"/>
  <c r="AT50" i="38"/>
  <c r="AT32" i="38"/>
  <c r="AQ77" i="38"/>
  <c r="AQ34" i="38"/>
  <c r="AQ65" i="38"/>
  <c r="AQ39" i="38"/>
  <c r="AQ102" i="38"/>
  <c r="AQ21" i="38"/>
  <c r="AQ80" i="38"/>
  <c r="AQ17" i="38"/>
  <c r="AQ62" i="38"/>
  <c r="AQ47" i="38"/>
  <c r="AQ20" i="38"/>
  <c r="AQ68" i="38"/>
  <c r="AQ67" i="38"/>
  <c r="AQ101" i="38"/>
  <c r="AQ92" i="38"/>
  <c r="AQ85" i="38"/>
  <c r="AQ16" i="38"/>
  <c r="AQ33" i="38"/>
  <c r="AQ105" i="38"/>
  <c r="AQ98" i="38"/>
  <c r="AQ87" i="38"/>
  <c r="AQ72" i="38"/>
  <c r="AQ52" i="38"/>
  <c r="AQ37" i="38"/>
  <c r="AQ42" i="38"/>
  <c r="AQ81" i="38"/>
  <c r="AQ25" i="38"/>
  <c r="AQ35" i="38"/>
  <c r="AQ96" i="38"/>
  <c r="AQ58" i="38"/>
  <c r="AQ53" i="38"/>
  <c r="AQ70" i="38"/>
  <c r="AQ29" i="38"/>
  <c r="AQ104" i="38"/>
  <c r="AQ15" i="38"/>
  <c r="AQ27" i="38"/>
  <c r="AQ75" i="38"/>
  <c r="AQ14" i="38"/>
  <c r="AQ108" i="38"/>
  <c r="AQ107" i="38"/>
  <c r="AQ110" i="38"/>
  <c r="AQ91" i="38"/>
  <c r="AQ36" i="38"/>
  <c r="AQ106" i="38"/>
  <c r="AQ100" i="38"/>
  <c r="AQ55" i="38"/>
  <c r="AQ99" i="38"/>
  <c r="AQ94" i="38"/>
  <c r="AQ66" i="38"/>
  <c r="AQ22" i="38"/>
  <c r="AQ28" i="38"/>
  <c r="AQ51" i="38"/>
  <c r="AQ54" i="38"/>
  <c r="AQ31" i="38"/>
  <c r="AQ83" i="38"/>
  <c r="AQ11" i="38"/>
  <c r="AQ12" i="38"/>
  <c r="AQ71" i="38"/>
  <c r="AQ43" i="38"/>
  <c r="AQ46" i="38"/>
  <c r="AQ38" i="38"/>
  <c r="AQ49" i="38"/>
  <c r="AQ50" i="38"/>
  <c r="AQ97" i="38"/>
  <c r="AQ69" i="38"/>
  <c r="AQ82" i="38"/>
  <c r="AQ63" i="38"/>
  <c r="AQ79" i="38"/>
  <c r="AQ40" i="38"/>
  <c r="AQ78" i="38"/>
  <c r="AQ45" i="38"/>
  <c r="AQ93" i="38"/>
  <c r="AQ74" i="38"/>
  <c r="AQ103" i="38"/>
  <c r="AQ48" i="38"/>
  <c r="AQ23" i="38"/>
  <c r="AQ32" i="38"/>
  <c r="AQ26" i="38"/>
  <c r="AQ73" i="38"/>
  <c r="AQ56" i="38"/>
  <c r="AQ60" i="38"/>
  <c r="AQ86" i="38"/>
  <c r="AQ64" i="38"/>
  <c r="AQ109" i="38"/>
  <c r="AQ18" i="38"/>
  <c r="AQ61" i="38"/>
  <c r="AQ41" i="38"/>
  <c r="AQ84" i="38"/>
  <c r="AQ44" i="38"/>
  <c r="AQ59" i="38"/>
  <c r="AQ88" i="38"/>
  <c r="AQ13" i="38"/>
  <c r="AQ57" i="38"/>
  <c r="AQ19" i="38"/>
  <c r="AQ24" i="38"/>
  <c r="AQ89" i="38"/>
  <c r="AQ90" i="38"/>
  <c r="AQ76" i="38"/>
  <c r="AQ95" i="38"/>
  <c r="AQ30" i="38"/>
  <c r="AT14" i="38"/>
  <c r="AT63" i="38"/>
  <c r="AT81" i="38"/>
  <c r="AT97" i="38"/>
  <c r="AT57" i="38"/>
  <c r="AT19" i="38"/>
  <c r="AT18" i="38"/>
  <c r="AT98" i="38"/>
  <c r="AT31" i="38"/>
  <c r="AT27" i="38"/>
  <c r="AT102" i="38"/>
  <c r="AT69" i="38"/>
  <c r="AT93" i="38"/>
  <c r="AT30" i="38"/>
  <c r="AT48" i="38"/>
  <c r="AT109" i="38"/>
  <c r="AT71" i="38"/>
  <c r="AT28" i="38"/>
  <c r="AT70" i="38"/>
  <c r="AT23" i="38"/>
  <c r="AT15" i="38"/>
  <c r="AT22" i="38"/>
  <c r="AT92" i="38"/>
  <c r="AT36" i="38"/>
  <c r="AT74" i="38"/>
  <c r="AT45" i="38"/>
  <c r="AT12" i="38"/>
  <c r="AT96" i="38"/>
  <c r="AT16" i="38"/>
  <c r="AT76" i="38"/>
  <c r="AT80" i="38"/>
  <c r="AT101" i="38"/>
  <c r="AT79" i="38"/>
  <c r="AT24" i="38"/>
  <c r="AT77" i="38"/>
  <c r="AT108" i="38"/>
  <c r="AT17" i="38"/>
  <c r="AT89" i="38"/>
  <c r="AT43" i="38"/>
  <c r="AT100" i="38"/>
  <c r="AT78" i="38"/>
  <c r="AT51" i="38"/>
  <c r="AT33" i="38"/>
  <c r="AT94" i="38"/>
  <c r="AT66" i="38"/>
  <c r="AT40" i="38"/>
  <c r="AT95" i="38"/>
  <c r="AT62" i="38"/>
  <c r="AS65" i="34"/>
  <c r="AS21" i="34"/>
  <c r="AS83" i="34"/>
  <c r="AS98" i="34"/>
  <c r="AS63" i="34"/>
  <c r="AS95" i="34"/>
  <c r="AS110" i="34"/>
  <c r="AS66" i="34"/>
  <c r="AS62" i="34"/>
  <c r="AS103" i="34"/>
  <c r="AS55" i="34"/>
  <c r="AS22" i="34"/>
  <c r="AS43" i="34"/>
  <c r="AS51" i="34"/>
  <c r="AS78" i="34"/>
  <c r="AS50" i="34"/>
  <c r="AS41" i="34"/>
  <c r="AS16" i="34"/>
  <c r="AS72" i="34"/>
  <c r="AS74" i="34"/>
  <c r="AS38" i="34"/>
  <c r="AS52" i="34"/>
  <c r="AS24" i="34"/>
  <c r="AS17" i="34"/>
  <c r="AS80" i="34"/>
  <c r="AS48" i="34"/>
  <c r="AS34" i="34"/>
  <c r="AS85" i="34"/>
  <c r="AS11" i="34"/>
  <c r="AS57" i="34"/>
  <c r="AS97" i="34"/>
  <c r="AS37" i="34"/>
  <c r="AS32" i="34"/>
  <c r="AS27" i="34"/>
  <c r="AS71" i="34"/>
  <c r="AS100" i="34"/>
  <c r="AS87" i="34"/>
  <c r="AS42" i="34"/>
  <c r="AS49" i="34"/>
  <c r="AS79" i="34"/>
  <c r="AS56" i="34"/>
  <c r="AS14" i="34"/>
  <c r="AS67" i="34"/>
  <c r="AS36" i="34"/>
  <c r="AS77" i="34"/>
  <c r="AS105" i="34"/>
  <c r="AS89" i="34"/>
  <c r="AS47" i="34"/>
  <c r="AS20" i="34"/>
  <c r="AS26" i="34"/>
  <c r="AS12" i="34"/>
  <c r="AS25" i="34"/>
  <c r="AS86" i="34"/>
  <c r="AS30" i="34"/>
  <c r="AS101" i="34"/>
  <c r="AS44" i="34"/>
  <c r="AS75" i="34"/>
  <c r="AS90" i="34"/>
  <c r="AS69" i="34"/>
  <c r="AS73" i="34"/>
  <c r="AS96" i="34"/>
  <c r="AS93" i="34"/>
  <c r="AS104" i="34"/>
  <c r="AS107" i="34"/>
  <c r="AS13" i="34"/>
  <c r="AS68" i="34"/>
  <c r="AS19" i="34"/>
  <c r="AS53" i="34"/>
  <c r="AS91" i="34"/>
  <c r="AS58" i="34"/>
  <c r="AS106" i="34"/>
  <c r="AS99" i="34"/>
  <c r="AS109" i="34"/>
  <c r="AS88" i="34"/>
  <c r="AS64" i="34"/>
  <c r="AS102" i="34"/>
  <c r="AS70" i="34"/>
  <c r="AS46" i="34"/>
  <c r="AS33" i="34"/>
  <c r="AS76" i="34"/>
  <c r="AS84" i="34"/>
  <c r="AS94" i="34"/>
  <c r="AS60" i="34"/>
  <c r="AS35" i="34"/>
  <c r="AS61" i="34"/>
  <c r="AS108" i="34"/>
  <c r="AS28" i="34"/>
  <c r="AS15" i="34"/>
  <c r="AS23" i="34"/>
  <c r="AS82" i="34"/>
  <c r="AS81" i="34"/>
  <c r="AS31" i="34"/>
  <c r="AS92" i="34"/>
  <c r="AS40" i="34"/>
  <c r="AS45" i="34"/>
  <c r="AS59" i="34"/>
  <c r="AS18" i="34"/>
  <c r="AS54" i="34"/>
  <c r="AS29" i="34"/>
  <c r="AS39" i="34"/>
  <c r="AU11" i="34" a="1"/>
  <c r="AU62" i="37"/>
  <c r="AU44" i="37"/>
  <c r="AU32" i="37"/>
  <c r="AU54" i="37"/>
  <c r="AU29" i="37"/>
  <c r="AU33" i="37"/>
  <c r="AU100" i="37"/>
  <c r="AU90" i="37"/>
  <c r="AU108" i="37"/>
  <c r="AU43" i="37"/>
  <c r="AU102" i="37"/>
  <c r="AU24" i="37"/>
  <c r="AU57" i="37"/>
  <c r="AU75" i="37"/>
  <c r="AU13" i="37"/>
  <c r="AU47" i="37"/>
  <c r="AU95" i="37"/>
  <c r="AU40" i="37"/>
  <c r="AU68" i="37"/>
  <c r="AU101" i="37"/>
  <c r="AU74" i="37"/>
  <c r="AU66" i="37"/>
  <c r="AU26" i="37"/>
  <c r="AU86" i="37"/>
  <c r="AU58" i="37"/>
  <c r="AU85" i="37"/>
  <c r="AU27" i="37"/>
  <c r="AU50" i="37"/>
  <c r="AU72" i="37"/>
  <c r="AU12" i="37"/>
  <c r="AU38" i="37"/>
  <c r="AU53" i="37"/>
  <c r="AU105" i="37"/>
  <c r="AU31" i="37"/>
  <c r="AU87" i="37"/>
  <c r="AU22" i="37"/>
  <c r="AU69" i="37"/>
  <c r="AU42" i="37"/>
  <c r="AU20" i="37"/>
  <c r="AU107" i="37"/>
  <c r="AU70" i="37"/>
  <c r="AU83" i="37"/>
  <c r="AU35" i="37"/>
  <c r="AU51" i="37"/>
  <c r="AU36" i="37"/>
  <c r="AU63" i="37"/>
  <c r="AU67" i="37"/>
  <c r="AU52" i="37"/>
  <c r="AU92" i="37"/>
  <c r="AU106" i="37"/>
  <c r="AU89" i="37"/>
  <c r="AU79" i="37"/>
  <c r="AU11" i="37"/>
  <c r="AU81" i="37"/>
  <c r="AU64" i="37"/>
  <c r="AU98" i="37"/>
  <c r="AU21" i="37"/>
  <c r="AU19" i="37"/>
  <c r="AU110" i="37"/>
  <c r="AU84" i="37"/>
  <c r="AU82" i="37"/>
  <c r="AU93" i="37"/>
  <c r="AU77" i="37"/>
  <c r="AU60" i="37"/>
  <c r="AU23" i="37"/>
  <c r="AU49" i="37"/>
  <c r="AU59" i="37"/>
  <c r="AU73" i="37"/>
  <c r="AU65" i="37"/>
  <c r="AU41" i="37"/>
  <c r="AU91" i="37"/>
  <c r="AU88" i="37"/>
  <c r="AU15" i="37"/>
  <c r="AU55" i="37"/>
  <c r="AU56" i="37"/>
  <c r="AU25" i="37"/>
  <c r="AU61" i="37"/>
  <c r="AU80" i="37"/>
  <c r="AU17" i="37"/>
  <c r="AU45" i="37"/>
  <c r="AU18" i="37"/>
  <c r="AU76" i="37"/>
  <c r="AU109" i="37"/>
  <c r="AU30" i="37"/>
  <c r="AU39" i="37"/>
  <c r="AU97" i="37"/>
  <c r="AU16" i="37"/>
  <c r="AU71" i="37"/>
  <c r="AU78" i="37"/>
  <c r="AU96" i="37"/>
  <c r="AU34" i="37"/>
  <c r="AU104" i="37"/>
  <c r="AU37" i="37"/>
  <c r="AU48" i="37"/>
  <c r="AU28" i="37"/>
  <c r="AU94" i="37"/>
  <c r="AU46" i="37"/>
  <c r="AU14" i="37"/>
  <c r="AU99" i="37"/>
  <c r="AU103" i="37"/>
  <c r="AP71" i="35"/>
  <c r="AP109" i="35"/>
  <c r="AP73" i="35"/>
  <c r="AP58" i="35"/>
  <c r="AP48" i="35"/>
  <c r="AP35" i="35"/>
  <c r="AP81" i="35"/>
  <c r="AP12" i="35"/>
  <c r="AP65" i="35"/>
  <c r="AP82" i="35"/>
  <c r="AP29" i="35"/>
  <c r="AP18" i="35"/>
  <c r="AP28" i="35"/>
  <c r="AP30" i="35"/>
  <c r="AP19" i="35"/>
  <c r="AP45" i="35"/>
  <c r="AP87" i="35"/>
  <c r="AP104" i="35"/>
  <c r="AP80" i="35"/>
  <c r="AP107" i="35"/>
  <c r="AP94" i="35"/>
  <c r="AP20" i="35"/>
  <c r="AP85" i="35"/>
  <c r="AP37" i="35"/>
  <c r="AP93" i="35"/>
  <c r="AP78" i="35"/>
  <c r="AP42" i="35"/>
  <c r="AP15" i="35"/>
  <c r="AP91" i="35"/>
  <c r="AP79" i="35"/>
  <c r="AP24" i="35"/>
  <c r="AP77" i="35"/>
  <c r="AP68" i="35"/>
  <c r="AP83" i="35"/>
  <c r="AP102" i="35"/>
  <c r="AP70" i="35"/>
  <c r="AP89" i="35"/>
  <c r="AP38" i="35"/>
  <c r="AP13" i="35"/>
  <c r="AP47" i="35"/>
  <c r="AP34" i="35"/>
  <c r="AP32" i="35"/>
  <c r="AP92" i="35"/>
  <c r="AP33" i="35"/>
  <c r="AP95" i="35"/>
  <c r="AP25" i="35"/>
  <c r="AP11" i="35"/>
  <c r="AP108" i="35"/>
  <c r="AP100" i="35"/>
  <c r="AP56" i="35"/>
  <c r="AP69" i="35"/>
  <c r="AP97" i="35"/>
  <c r="AP55" i="35"/>
  <c r="AP23" i="35"/>
  <c r="AP41" i="35"/>
  <c r="AP59" i="35"/>
  <c r="AP43" i="35"/>
  <c r="AP26" i="35"/>
  <c r="AP98" i="35"/>
  <c r="AP74" i="35"/>
  <c r="AP66" i="35"/>
  <c r="AP88" i="35"/>
  <c r="AP54" i="35"/>
  <c r="AP64" i="35"/>
  <c r="AP84" i="35"/>
  <c r="AP16" i="35"/>
  <c r="AP50" i="35"/>
  <c r="AP106" i="35"/>
  <c r="AP105" i="35"/>
  <c r="AP46" i="35"/>
  <c r="AP62" i="35"/>
  <c r="AP96" i="35"/>
  <c r="AP101" i="35"/>
  <c r="AP53" i="35"/>
  <c r="AP103" i="35"/>
  <c r="AP75" i="35"/>
  <c r="AP76" i="35"/>
  <c r="AP63" i="35"/>
  <c r="AP21" i="35"/>
  <c r="AP52" i="35"/>
  <c r="AP72" i="35"/>
  <c r="AP61" i="35"/>
  <c r="AP110" i="35"/>
  <c r="AP22" i="35"/>
  <c r="AP99" i="35"/>
  <c r="AP36" i="35"/>
  <c r="AP57" i="35"/>
  <c r="AP86" i="35"/>
  <c r="AP27" i="35"/>
  <c r="AP67" i="35"/>
  <c r="AP31" i="35"/>
  <c r="AP49" i="35"/>
  <c r="AP17" i="35"/>
  <c r="AP14" i="35"/>
  <c r="AP51" i="35"/>
  <c r="AP90" i="35"/>
  <c r="AP39" i="35"/>
  <c r="AP44" i="35"/>
  <c r="AP40" i="35"/>
  <c r="AP11" i="39" a="1"/>
  <c r="AR11" i="35" a="1"/>
  <c r="AQ11" i="33" a="1"/>
  <c r="AR11" i="33" a="1"/>
  <c r="AQ11" i="28" a="1"/>
  <c r="AR11" i="28" a="1"/>
  <c r="AU43" i="32"/>
  <c r="AU29" i="32"/>
  <c r="AU102" i="32"/>
  <c r="AU23" i="32"/>
  <c r="AU100" i="32"/>
  <c r="AU13" i="32"/>
  <c r="AU11" i="32"/>
  <c r="AU50" i="32"/>
  <c r="AU19" i="32"/>
  <c r="AU77" i="32"/>
  <c r="AU48" i="32"/>
  <c r="AU27" i="32"/>
  <c r="AU38" i="32"/>
  <c r="AU108" i="32"/>
  <c r="AU69" i="32"/>
  <c r="AU92" i="32"/>
  <c r="AU15" i="32"/>
  <c r="AU53" i="32"/>
  <c r="AU106" i="32"/>
  <c r="AU45" i="32"/>
  <c r="AU62" i="32"/>
  <c r="AU64" i="32"/>
  <c r="AU25" i="32"/>
  <c r="AU94" i="32"/>
  <c r="AU87" i="32"/>
  <c r="AU40" i="32"/>
  <c r="AU65" i="32"/>
  <c r="AU18" i="32"/>
  <c r="AU34" i="32"/>
  <c r="AU63" i="32"/>
  <c r="AU46" i="32"/>
  <c r="AU55" i="32"/>
  <c r="AU104" i="32"/>
  <c r="AU66" i="32"/>
  <c r="AU70" i="32"/>
  <c r="AU32" i="32"/>
  <c r="AU30" i="32"/>
  <c r="AU84" i="32"/>
  <c r="AU99" i="32"/>
  <c r="AU16" i="32"/>
  <c r="AU47" i="32"/>
  <c r="AU68" i="32"/>
  <c r="AU75" i="32"/>
  <c r="AU57" i="32"/>
  <c r="AU49" i="32"/>
  <c r="AU22" i="32"/>
  <c r="AU101" i="32"/>
  <c r="AU12" i="32"/>
  <c r="AU44" i="32"/>
  <c r="AU21" i="32"/>
  <c r="AU35" i="32"/>
  <c r="AU109" i="32"/>
  <c r="AU36" i="32"/>
  <c r="AU95" i="32"/>
  <c r="AU20" i="32"/>
  <c r="AU37" i="32"/>
  <c r="AU93" i="32"/>
  <c r="AU107" i="32"/>
  <c r="AU103" i="32"/>
  <c r="AU28" i="32"/>
  <c r="AU59" i="32"/>
  <c r="AU17" i="32"/>
  <c r="AU33" i="32"/>
  <c r="AU74" i="32"/>
  <c r="AU78" i="32"/>
  <c r="AU105" i="32"/>
  <c r="AU98" i="32"/>
  <c r="AU72" i="32"/>
  <c r="AU82" i="32"/>
  <c r="AU89" i="32"/>
  <c r="AU73" i="32"/>
  <c r="AU51" i="32"/>
  <c r="AU61" i="32"/>
  <c r="AU86" i="32"/>
  <c r="AU97" i="32"/>
  <c r="AU90" i="32"/>
  <c r="AU54" i="32"/>
  <c r="AU88" i="32"/>
  <c r="AU39" i="32"/>
  <c r="AU79" i="32"/>
  <c r="AU91" i="32"/>
  <c r="AU14" i="32"/>
  <c r="AU24" i="32"/>
  <c r="AU83" i="32"/>
  <c r="AU71" i="32"/>
  <c r="AU41" i="32"/>
  <c r="AU58" i="32"/>
  <c r="AU52" i="32"/>
  <c r="AU56" i="32"/>
  <c r="AU81" i="32"/>
  <c r="AU42" i="32"/>
  <c r="AU85" i="32"/>
  <c r="AU26" i="32"/>
  <c r="AU67" i="32"/>
  <c r="AU60" i="32"/>
  <c r="AU80" i="32"/>
  <c r="AU96" i="32"/>
  <c r="AU31" i="32"/>
  <c r="AU76" i="32"/>
  <c r="AU110" i="32"/>
  <c r="AQ11" i="35" l="1" a="1"/>
  <c r="AU11" i="38" a="1"/>
  <c r="AD11" i="37" a="1"/>
  <c r="AD40" i="37" s="1"/>
  <c r="AR51" i="35"/>
  <c r="AR107" i="35"/>
  <c r="AU73" i="34"/>
  <c r="AU90" i="34"/>
  <c r="AU71" i="34"/>
  <c r="AU24" i="34"/>
  <c r="AU41" i="34"/>
  <c r="AU63" i="34"/>
  <c r="AU20" i="34"/>
  <c r="AU50" i="34"/>
  <c r="AU89" i="34"/>
  <c r="AU46" i="34"/>
  <c r="AU47" i="34"/>
  <c r="AU100" i="34"/>
  <c r="AU85" i="34"/>
  <c r="AU37" i="34"/>
  <c r="AU98" i="34"/>
  <c r="AU33" i="34"/>
  <c r="AU80" i="34"/>
  <c r="AU76" i="34"/>
  <c r="AU57" i="34"/>
  <c r="AU42" i="34"/>
  <c r="AU75" i="34"/>
  <c r="AU77" i="34"/>
  <c r="AU35" i="34"/>
  <c r="AU92" i="34"/>
  <c r="AU25" i="34"/>
  <c r="AU26" i="34"/>
  <c r="AU105" i="34"/>
  <c r="AU69" i="34"/>
  <c r="AU21" i="34"/>
  <c r="AU52" i="34"/>
  <c r="AU61" i="34"/>
  <c r="AU12" i="34"/>
  <c r="AU81" i="34"/>
  <c r="AU103" i="34"/>
  <c r="AU54" i="34"/>
  <c r="AU29" i="34"/>
  <c r="AU32" i="34"/>
  <c r="AU14" i="34"/>
  <c r="AU104" i="34"/>
  <c r="AU30" i="34"/>
  <c r="AU87" i="34"/>
  <c r="AU74" i="34"/>
  <c r="AU65" i="34"/>
  <c r="AU91" i="34"/>
  <c r="AU58" i="34"/>
  <c r="AU39" i="34"/>
  <c r="AU56" i="34"/>
  <c r="AU34" i="34"/>
  <c r="AU86" i="34"/>
  <c r="AU68" i="34"/>
  <c r="AU16" i="34"/>
  <c r="AU70" i="34"/>
  <c r="AU108" i="34"/>
  <c r="AU19" i="34"/>
  <c r="AU44" i="34"/>
  <c r="AU38" i="34"/>
  <c r="AU79" i="34"/>
  <c r="AU99" i="34"/>
  <c r="AU93" i="34"/>
  <c r="AU78" i="34"/>
  <c r="AU28" i="34"/>
  <c r="AU67" i="34"/>
  <c r="AU59" i="34"/>
  <c r="AU27" i="34"/>
  <c r="AU55" i="34"/>
  <c r="AU97" i="34"/>
  <c r="AU43" i="34"/>
  <c r="AU107" i="34"/>
  <c r="AU53" i="34"/>
  <c r="AU23" i="34"/>
  <c r="AU60" i="34"/>
  <c r="AU51" i="34"/>
  <c r="AU18" i="34"/>
  <c r="AU48" i="34"/>
  <c r="AU109" i="34"/>
  <c r="AU83" i="34"/>
  <c r="AU45" i="34"/>
  <c r="AU102" i="34"/>
  <c r="AU84" i="34"/>
  <c r="AU62" i="34"/>
  <c r="AU95" i="34"/>
  <c r="AU66" i="34"/>
  <c r="AU31" i="34"/>
  <c r="AU94" i="34"/>
  <c r="AU82" i="34"/>
  <c r="AU96" i="34"/>
  <c r="AU49" i="34"/>
  <c r="AU11" i="34"/>
  <c r="AU36" i="34"/>
  <c r="AU15" i="34"/>
  <c r="AU22" i="34"/>
  <c r="AU88" i="34"/>
  <c r="AU64" i="34"/>
  <c r="AU101" i="34"/>
  <c r="AU13" i="34"/>
  <c r="AU72" i="34"/>
  <c r="AU106" i="34"/>
  <c r="AU110" i="34"/>
  <c r="AU40" i="34"/>
  <c r="AU17" i="34"/>
  <c r="AD30" i="37"/>
  <c r="AP108" i="39"/>
  <c r="AP21" i="39"/>
  <c r="AP37" i="39"/>
  <c r="AP53" i="39"/>
  <c r="AP69" i="39"/>
  <c r="AP85" i="39"/>
  <c r="AP101" i="39"/>
  <c r="AP18" i="39"/>
  <c r="AP34" i="39"/>
  <c r="AP50" i="39"/>
  <c r="AP66" i="39"/>
  <c r="AP82" i="39"/>
  <c r="AP98" i="39"/>
  <c r="AP11" i="39"/>
  <c r="AP27" i="39"/>
  <c r="AP43" i="39"/>
  <c r="AP59" i="39"/>
  <c r="AP75" i="39"/>
  <c r="AP91" i="39"/>
  <c r="AP107" i="39"/>
  <c r="AP24" i="39"/>
  <c r="AP40" i="39"/>
  <c r="AP56" i="39"/>
  <c r="AP72" i="39"/>
  <c r="AP88" i="39"/>
  <c r="AP104" i="39"/>
  <c r="AP25" i="39"/>
  <c r="AP41" i="39"/>
  <c r="AP57" i="39"/>
  <c r="AP73" i="39"/>
  <c r="AP89" i="39"/>
  <c r="AP105" i="39"/>
  <c r="AP22" i="39"/>
  <c r="AP38" i="39"/>
  <c r="AP54" i="39"/>
  <c r="AP70" i="39"/>
  <c r="AP86" i="39"/>
  <c r="AP102" i="39"/>
  <c r="AP15" i="39"/>
  <c r="AP31" i="39"/>
  <c r="AP47" i="39"/>
  <c r="AP63" i="39"/>
  <c r="AP79" i="39"/>
  <c r="AP95" i="39"/>
  <c r="AP12" i="39"/>
  <c r="AP28" i="39"/>
  <c r="AP44" i="39"/>
  <c r="AP60" i="39"/>
  <c r="AP76" i="39"/>
  <c r="AP92" i="39"/>
  <c r="AP13" i="39"/>
  <c r="AP29" i="39"/>
  <c r="AP45" i="39"/>
  <c r="AP61" i="39"/>
  <c r="AP77" i="39"/>
  <c r="AP93" i="39"/>
  <c r="AP109" i="39"/>
  <c r="AP26" i="39"/>
  <c r="AP42" i="39"/>
  <c r="AP58" i="39"/>
  <c r="AP74" i="39"/>
  <c r="AP90" i="39"/>
  <c r="AP106" i="39"/>
  <c r="AP19" i="39"/>
  <c r="AP35" i="39"/>
  <c r="AP51" i="39"/>
  <c r="AP67" i="39"/>
  <c r="AP83" i="39"/>
  <c r="AP99" i="39"/>
  <c r="AP16" i="39"/>
  <c r="AP32" i="39"/>
  <c r="AP48" i="39"/>
  <c r="AP64" i="39"/>
  <c r="AP80" i="39"/>
  <c r="AP96" i="39"/>
  <c r="AP17" i="39"/>
  <c r="AP33" i="39"/>
  <c r="AP49" i="39"/>
  <c r="AP65" i="39"/>
  <c r="AP81" i="39"/>
  <c r="AP97" i="39"/>
  <c r="AP14" i="39"/>
  <c r="AP30" i="39"/>
  <c r="AP46" i="39"/>
  <c r="AP62" i="39"/>
  <c r="AP78" i="39"/>
  <c r="AP94" i="39"/>
  <c r="AP110" i="39"/>
  <c r="AP23" i="39"/>
  <c r="AP39" i="39"/>
  <c r="AP55" i="39"/>
  <c r="AP71" i="39"/>
  <c r="AP87" i="39"/>
  <c r="AP103" i="39"/>
  <c r="AP20" i="39"/>
  <c r="AP36" i="39"/>
  <c r="AP52" i="39"/>
  <c r="AP68" i="39"/>
  <c r="AP84" i="39"/>
  <c r="AP100" i="39"/>
  <c r="AR83" i="35"/>
  <c r="AR67" i="35"/>
  <c r="AR45" i="35"/>
  <c r="AR20" i="35"/>
  <c r="AR42" i="35"/>
  <c r="AR70" i="35"/>
  <c r="AR108" i="35"/>
  <c r="AR50" i="35"/>
  <c r="AR71" i="35"/>
  <c r="AR96" i="35"/>
  <c r="AR39" i="35"/>
  <c r="AR22" i="35"/>
  <c r="AR62" i="35"/>
  <c r="AR49" i="35"/>
  <c r="AR13" i="35"/>
  <c r="AR60" i="35"/>
  <c r="AR101" i="35"/>
  <c r="AR57" i="35"/>
  <c r="AR84" i="35"/>
  <c r="AR75" i="35"/>
  <c r="AR38" i="35"/>
  <c r="AR37" i="35"/>
  <c r="AR93" i="35"/>
  <c r="AR41" i="35"/>
  <c r="AR43" i="35"/>
  <c r="AR76" i="35"/>
  <c r="AR27" i="35"/>
  <c r="AR82" i="35"/>
  <c r="AR77" i="35"/>
  <c r="AR23" i="35"/>
  <c r="AR80" i="35"/>
  <c r="AR35" i="35"/>
  <c r="AR44" i="35"/>
  <c r="AR55" i="35"/>
  <c r="AR98" i="35"/>
  <c r="AR11" i="35"/>
  <c r="AR53" i="35"/>
  <c r="AR25" i="35"/>
  <c r="AR73" i="35"/>
  <c r="AR31" i="35"/>
  <c r="AR28" i="35"/>
  <c r="AR16" i="35"/>
  <c r="AR58" i="35"/>
  <c r="AR19" i="35"/>
  <c r="AR34" i="35"/>
  <c r="AR61" i="35"/>
  <c r="AR94" i="35"/>
  <c r="AR68" i="35"/>
  <c r="AR79" i="35"/>
  <c r="AR30" i="35"/>
  <c r="AR47" i="35"/>
  <c r="AR102" i="35"/>
  <c r="AR17" i="35"/>
  <c r="AR99" i="35"/>
  <c r="AR12" i="35"/>
  <c r="AR92" i="35"/>
  <c r="AR56" i="35"/>
  <c r="AR100" i="35"/>
  <c r="AR85" i="35"/>
  <c r="AR14" i="35"/>
  <c r="AR33" i="35"/>
  <c r="AR59" i="35"/>
  <c r="AR29" i="35"/>
  <c r="AR26" i="35"/>
  <c r="AR40" i="35"/>
  <c r="AR97" i="35"/>
  <c r="AR81" i="35"/>
  <c r="AR103" i="35"/>
  <c r="AR21" i="35"/>
  <c r="AR106" i="35"/>
  <c r="AR54" i="35"/>
  <c r="AR18" i="35"/>
  <c r="AR24" i="35"/>
  <c r="AR90" i="35"/>
  <c r="AR66" i="35"/>
  <c r="AR91" i="35"/>
  <c r="AR69" i="35"/>
  <c r="AR109" i="35"/>
  <c r="AR95" i="35"/>
  <c r="AR105" i="35"/>
  <c r="AR64" i="35"/>
  <c r="AR46" i="35"/>
  <c r="AR65" i="35"/>
  <c r="AR87" i="35"/>
  <c r="AR15" i="35"/>
  <c r="AR89" i="35"/>
  <c r="AR104" i="35"/>
  <c r="AR110" i="35"/>
  <c r="AR88" i="35"/>
  <c r="AR72" i="35"/>
  <c r="AR74" i="35"/>
  <c r="AR48" i="35"/>
  <c r="AR78" i="35"/>
  <c r="AR32" i="35"/>
  <c r="AR36" i="35"/>
  <c r="AR63" i="35"/>
  <c r="AR86" i="35"/>
  <c r="AR52" i="35"/>
  <c r="AQ77" i="35"/>
  <c r="AQ21" i="35"/>
  <c r="AQ18" i="35"/>
  <c r="AQ73" i="35"/>
  <c r="AQ85" i="35"/>
  <c r="AQ82" i="35"/>
  <c r="AQ106" i="35"/>
  <c r="AQ46" i="35"/>
  <c r="AQ51" i="35"/>
  <c r="AQ76" i="35"/>
  <c r="AQ110" i="35"/>
  <c r="AQ84" i="35"/>
  <c r="AQ101" i="35"/>
  <c r="AQ26" i="35"/>
  <c r="AQ16" i="35"/>
  <c r="AQ93" i="35"/>
  <c r="AQ59" i="35"/>
  <c r="AQ78" i="35"/>
  <c r="AQ40" i="35"/>
  <c r="AQ23" i="35"/>
  <c r="AQ35" i="35"/>
  <c r="AQ37" i="35"/>
  <c r="AQ47" i="35"/>
  <c r="AQ38" i="35"/>
  <c r="AQ109" i="35"/>
  <c r="AQ90" i="35"/>
  <c r="AQ98" i="35"/>
  <c r="AQ99" i="35"/>
  <c r="AQ95" i="35"/>
  <c r="AQ67" i="35"/>
  <c r="AQ92" i="35"/>
  <c r="AQ103" i="35"/>
  <c r="AQ36" i="35"/>
  <c r="AQ14" i="35"/>
  <c r="AQ20" i="35"/>
  <c r="AQ100" i="35"/>
  <c r="AQ39" i="35"/>
  <c r="AQ25" i="35"/>
  <c r="AQ96" i="35"/>
  <c r="AQ31" i="35"/>
  <c r="AQ48" i="35"/>
  <c r="AQ74" i="35"/>
  <c r="AQ60" i="35"/>
  <c r="AQ71" i="35"/>
  <c r="AQ34" i="35"/>
  <c r="AQ13" i="35"/>
  <c r="AQ28" i="35"/>
  <c r="AQ45" i="35"/>
  <c r="AQ29" i="35"/>
  <c r="AQ56" i="35"/>
  <c r="AQ32" i="35"/>
  <c r="AQ11" i="35"/>
  <c r="AQ54" i="35"/>
  <c r="AQ53" i="35"/>
  <c r="AQ72" i="35"/>
  <c r="AQ79" i="35"/>
  <c r="AQ66" i="35"/>
  <c r="AQ41" i="35"/>
  <c r="AQ104" i="35"/>
  <c r="AQ70" i="35"/>
  <c r="AQ105" i="35"/>
  <c r="AQ42" i="35"/>
  <c r="AQ83" i="35"/>
  <c r="AQ22" i="35"/>
  <c r="AQ97" i="35"/>
  <c r="AQ33" i="35"/>
  <c r="AQ89" i="35"/>
  <c r="AQ91" i="35"/>
  <c r="AQ44" i="35"/>
  <c r="AQ80" i="35"/>
  <c r="AQ61" i="35"/>
  <c r="AQ86" i="35"/>
  <c r="AQ55" i="35"/>
  <c r="AQ57" i="35"/>
  <c r="AQ68" i="35"/>
  <c r="AQ102" i="35"/>
  <c r="AQ108" i="35"/>
  <c r="AQ87" i="35"/>
  <c r="AQ63" i="35"/>
  <c r="AQ69" i="35"/>
  <c r="AQ17" i="35"/>
  <c r="AQ24" i="35"/>
  <c r="AQ30" i="35"/>
  <c r="AQ50" i="35"/>
  <c r="AQ88" i="35"/>
  <c r="AQ94" i="35"/>
  <c r="AQ19" i="35"/>
  <c r="AQ52" i="35"/>
  <c r="AQ107" i="35"/>
  <c r="AQ12" i="35"/>
  <c r="AQ27" i="35"/>
  <c r="AQ15" i="35"/>
  <c r="AQ64" i="35"/>
  <c r="AQ43" i="35"/>
  <c r="AQ75" i="35"/>
  <c r="AQ49" i="35"/>
  <c r="AQ81" i="35"/>
  <c r="AQ58" i="35"/>
  <c r="AQ62" i="35"/>
  <c r="AQ65" i="35"/>
  <c r="AR62" i="33"/>
  <c r="AR64" i="33"/>
  <c r="AR101" i="33"/>
  <c r="AR40" i="33"/>
  <c r="AR77" i="33"/>
  <c r="AR108" i="33"/>
  <c r="AR20" i="33"/>
  <c r="AR36" i="33"/>
  <c r="AR21" i="33"/>
  <c r="AR43" i="33"/>
  <c r="AR57" i="33"/>
  <c r="AR72" i="33"/>
  <c r="AR80" i="33"/>
  <c r="AR50" i="33"/>
  <c r="AR22" i="33"/>
  <c r="AR99" i="33"/>
  <c r="AR25" i="33"/>
  <c r="AR23" i="33"/>
  <c r="AR52" i="33"/>
  <c r="AR98" i="33"/>
  <c r="AR42" i="33"/>
  <c r="AR109" i="33"/>
  <c r="AR48" i="33"/>
  <c r="AR96" i="33"/>
  <c r="AR73" i="33"/>
  <c r="AR65" i="33"/>
  <c r="AR12" i="33"/>
  <c r="AR107" i="33"/>
  <c r="AR55" i="33"/>
  <c r="AR18" i="33"/>
  <c r="AR83" i="33"/>
  <c r="AR105" i="33"/>
  <c r="AR45" i="33"/>
  <c r="AR87" i="33"/>
  <c r="AR39" i="33"/>
  <c r="AR85" i="33"/>
  <c r="AR91" i="33"/>
  <c r="AR69" i="33"/>
  <c r="AR100" i="33"/>
  <c r="AR54" i="33"/>
  <c r="AR26" i="33"/>
  <c r="AR37" i="33"/>
  <c r="AR56" i="33"/>
  <c r="AR35" i="33"/>
  <c r="AR66" i="33"/>
  <c r="AR103" i="33"/>
  <c r="AR88" i="33"/>
  <c r="AR34" i="33"/>
  <c r="AR44" i="33"/>
  <c r="AR53" i="33"/>
  <c r="AR95" i="33"/>
  <c r="AR89" i="33"/>
  <c r="AR11" i="33"/>
  <c r="AR24" i="33"/>
  <c r="AR47" i="33"/>
  <c r="AR15" i="33"/>
  <c r="AR38" i="33"/>
  <c r="AR106" i="33"/>
  <c r="AR14" i="33"/>
  <c r="AR102" i="33"/>
  <c r="AR104" i="33"/>
  <c r="AR27" i="33"/>
  <c r="AR61" i="33"/>
  <c r="AR75" i="33"/>
  <c r="AR68" i="33"/>
  <c r="AR78" i="33"/>
  <c r="AR16" i="33"/>
  <c r="AR70" i="33"/>
  <c r="AR81" i="33"/>
  <c r="AR46" i="33"/>
  <c r="AR74" i="33"/>
  <c r="AR67" i="33"/>
  <c r="AR59" i="33"/>
  <c r="AR58" i="33"/>
  <c r="AR76" i="33"/>
  <c r="AR82" i="33"/>
  <c r="AR90" i="33"/>
  <c r="AR49" i="33"/>
  <c r="AR86" i="33"/>
  <c r="AR71" i="33"/>
  <c r="AR60" i="33"/>
  <c r="AR84" i="33"/>
  <c r="AR79" i="33"/>
  <c r="AR19" i="33"/>
  <c r="AR13" i="33"/>
  <c r="AR93" i="33"/>
  <c r="AR41" i="33"/>
  <c r="AR63" i="33"/>
  <c r="AR17" i="33"/>
  <c r="AR92" i="33"/>
  <c r="AR29" i="33"/>
  <c r="AR33" i="33"/>
  <c r="AR32" i="33"/>
  <c r="AR31" i="33"/>
  <c r="AR94" i="33"/>
  <c r="AR51" i="33"/>
  <c r="AR97" i="33"/>
  <c r="AR110" i="33"/>
  <c r="AR28" i="33"/>
  <c r="AR30" i="33"/>
  <c r="AQ41" i="33"/>
  <c r="AQ56" i="33"/>
  <c r="AQ94" i="33"/>
  <c r="AQ20" i="33"/>
  <c r="AQ89" i="33"/>
  <c r="AQ109" i="33"/>
  <c r="AQ51" i="33"/>
  <c r="AQ86" i="33"/>
  <c r="AQ34" i="33"/>
  <c r="AQ17" i="33"/>
  <c r="AQ80" i="33"/>
  <c r="AQ96" i="33"/>
  <c r="AQ106" i="33"/>
  <c r="AQ100" i="33"/>
  <c r="AQ76" i="33"/>
  <c r="AQ66" i="33"/>
  <c r="AQ22" i="33"/>
  <c r="AQ30" i="33"/>
  <c r="AQ28" i="33"/>
  <c r="AQ58" i="33"/>
  <c r="AQ46" i="33"/>
  <c r="AQ110" i="33"/>
  <c r="AQ77" i="33"/>
  <c r="AQ105" i="33"/>
  <c r="AQ102" i="33"/>
  <c r="AQ47" i="33"/>
  <c r="AQ13" i="33"/>
  <c r="AQ84" i="33"/>
  <c r="AQ48" i="33"/>
  <c r="AQ85" i="33"/>
  <c r="AQ53" i="33"/>
  <c r="AQ65" i="33"/>
  <c r="AQ19" i="33"/>
  <c r="AQ79" i="33"/>
  <c r="AQ88" i="33"/>
  <c r="AQ49" i="33"/>
  <c r="AQ25" i="33"/>
  <c r="AQ82" i="33"/>
  <c r="AQ74" i="33"/>
  <c r="AQ11" i="33"/>
  <c r="AQ95" i="33"/>
  <c r="AQ15" i="33"/>
  <c r="AQ104" i="33"/>
  <c r="AQ108" i="33"/>
  <c r="AQ37" i="33"/>
  <c r="AQ78" i="33"/>
  <c r="AQ40" i="33"/>
  <c r="AQ24" i="33"/>
  <c r="AQ93" i="33"/>
  <c r="AQ12" i="33"/>
  <c r="AQ87" i="33"/>
  <c r="AQ35" i="33"/>
  <c r="AQ39" i="33"/>
  <c r="AQ103" i="33"/>
  <c r="AQ64" i="33"/>
  <c r="AQ27" i="33"/>
  <c r="AQ55" i="33"/>
  <c r="AQ42" i="33"/>
  <c r="AQ14" i="33"/>
  <c r="AQ61" i="33"/>
  <c r="AQ29" i="33"/>
  <c r="AQ73" i="33"/>
  <c r="AQ63" i="33"/>
  <c r="AQ32" i="33"/>
  <c r="AQ91" i="33"/>
  <c r="AQ90" i="33"/>
  <c r="AQ81" i="33"/>
  <c r="AQ23" i="33"/>
  <c r="AQ33" i="33"/>
  <c r="AQ26" i="33"/>
  <c r="AQ31" i="33"/>
  <c r="AQ59" i="33"/>
  <c r="AQ57" i="33"/>
  <c r="AQ45" i="33"/>
  <c r="AQ101" i="33"/>
  <c r="AQ43" i="33"/>
  <c r="AQ71" i="33"/>
  <c r="AQ67" i="33"/>
  <c r="AQ70" i="33"/>
  <c r="AQ18" i="33"/>
  <c r="AQ52" i="33"/>
  <c r="AQ92" i="33"/>
  <c r="AQ60" i="33"/>
  <c r="AQ83" i="33"/>
  <c r="AQ54" i="33"/>
  <c r="AQ99" i="33"/>
  <c r="AQ62" i="33"/>
  <c r="AQ44" i="33"/>
  <c r="AQ16" i="33"/>
  <c r="AQ50" i="33"/>
  <c r="AQ21" i="33"/>
  <c r="AQ97" i="33"/>
  <c r="AQ107" i="33"/>
  <c r="AQ38" i="33"/>
  <c r="AQ72" i="33"/>
  <c r="AQ75" i="33"/>
  <c r="AQ68" i="33"/>
  <c r="AQ98" i="33"/>
  <c r="AQ69" i="33"/>
  <c r="AQ36" i="33"/>
  <c r="AR109" i="28"/>
  <c r="AR80" i="28"/>
  <c r="AR15" i="28"/>
  <c r="AR25" i="28"/>
  <c r="AR98" i="28"/>
  <c r="AR66" i="28"/>
  <c r="AR61" i="28"/>
  <c r="AR103" i="28"/>
  <c r="AR82" i="28"/>
  <c r="AR37" i="28"/>
  <c r="AR101" i="28"/>
  <c r="AR73" i="28"/>
  <c r="AR92" i="28"/>
  <c r="AR104" i="28"/>
  <c r="AR27" i="28"/>
  <c r="AR86" i="28"/>
  <c r="AR85" i="28"/>
  <c r="AR38" i="28"/>
  <c r="AR47" i="28"/>
  <c r="AR51" i="28"/>
  <c r="AR72" i="28"/>
  <c r="AR84" i="28"/>
  <c r="AR28" i="28"/>
  <c r="AR110" i="28"/>
  <c r="AR23" i="28"/>
  <c r="AR89" i="28"/>
  <c r="AR91" i="28"/>
  <c r="AR58" i="28"/>
  <c r="AR97" i="28"/>
  <c r="AR17" i="28"/>
  <c r="AR90" i="28"/>
  <c r="AR44" i="28"/>
  <c r="AR63" i="28"/>
  <c r="AR54" i="28"/>
  <c r="AR36" i="28"/>
  <c r="AR93" i="28"/>
  <c r="AR65" i="28"/>
  <c r="AR30" i="28"/>
  <c r="AR77" i="28"/>
  <c r="AR105" i="28"/>
  <c r="AR76" i="28"/>
  <c r="AR31" i="28"/>
  <c r="AR106" i="28"/>
  <c r="AR40" i="28"/>
  <c r="AR56" i="28"/>
  <c r="AR55" i="28"/>
  <c r="AR79" i="28"/>
  <c r="AR26" i="28"/>
  <c r="AR35" i="28"/>
  <c r="AR60" i="28"/>
  <c r="AR100" i="28"/>
  <c r="AR45" i="28"/>
  <c r="AR81" i="28"/>
  <c r="AR94" i="28"/>
  <c r="AR83" i="28"/>
  <c r="AR22" i="28"/>
  <c r="AR59" i="28"/>
  <c r="AR42" i="28"/>
  <c r="AR108" i="28"/>
  <c r="AR53" i="28"/>
  <c r="AR12" i="28"/>
  <c r="AR21" i="28"/>
  <c r="AR46" i="28"/>
  <c r="AR71" i="28"/>
  <c r="AR48" i="28"/>
  <c r="AR33" i="28"/>
  <c r="AR34" i="28"/>
  <c r="AR68" i="28"/>
  <c r="AR43" i="28"/>
  <c r="AR39" i="28"/>
  <c r="AR29" i="28"/>
  <c r="AR78" i="28"/>
  <c r="AR75" i="28"/>
  <c r="AR41" i="28"/>
  <c r="AR74" i="28"/>
  <c r="AR69" i="28"/>
  <c r="AR32" i="28"/>
  <c r="AR87" i="28"/>
  <c r="AR11" i="28"/>
  <c r="AR57" i="28"/>
  <c r="AR95" i="28"/>
  <c r="AR52" i="28"/>
  <c r="AR64" i="28"/>
  <c r="AR18" i="28"/>
  <c r="AR102" i="28"/>
  <c r="AR24" i="28"/>
  <c r="AR107" i="28"/>
  <c r="AR67" i="28"/>
  <c r="AR49" i="28"/>
  <c r="AR50" i="28"/>
  <c r="AR20" i="28"/>
  <c r="AR16" i="28"/>
  <c r="AR14" i="28"/>
  <c r="AR19" i="28"/>
  <c r="AR99" i="28"/>
  <c r="AR62" i="28"/>
  <c r="AR70" i="28"/>
  <c r="AR13" i="28"/>
  <c r="AQ56" i="28"/>
  <c r="AQ50" i="28"/>
  <c r="AQ75" i="28"/>
  <c r="AQ82" i="28"/>
  <c r="AQ52" i="28"/>
  <c r="AQ29" i="28"/>
  <c r="AQ109" i="28"/>
  <c r="AQ86" i="28"/>
  <c r="AQ81" i="28"/>
  <c r="AQ108" i="28"/>
  <c r="AQ27" i="28"/>
  <c r="AQ38" i="28"/>
  <c r="AQ12" i="28"/>
  <c r="AQ60" i="28"/>
  <c r="AQ83" i="28"/>
  <c r="AQ57" i="28"/>
  <c r="AQ41" i="28"/>
  <c r="AQ22" i="28"/>
  <c r="AQ15" i="28"/>
  <c r="AQ25" i="28"/>
  <c r="AQ84" i="28"/>
  <c r="AQ102" i="28"/>
  <c r="AQ14" i="28"/>
  <c r="AQ16" i="28"/>
  <c r="AQ106" i="28"/>
  <c r="AQ100" i="28"/>
  <c r="AQ45" i="28"/>
  <c r="AQ64" i="28"/>
  <c r="AQ36" i="28"/>
  <c r="AQ71" i="28"/>
  <c r="AQ17" i="28"/>
  <c r="AQ67" i="28"/>
  <c r="AQ97" i="28"/>
  <c r="AQ70" i="28"/>
  <c r="AQ35" i="28"/>
  <c r="AQ13" i="28"/>
  <c r="AQ34" i="28"/>
  <c r="AQ77" i="28"/>
  <c r="AQ80" i="28"/>
  <c r="AQ43" i="28"/>
  <c r="AQ104" i="28"/>
  <c r="AQ20" i="28"/>
  <c r="AQ40" i="28"/>
  <c r="AQ54" i="28"/>
  <c r="AQ21" i="28"/>
  <c r="AQ73" i="28"/>
  <c r="AQ103" i="28"/>
  <c r="AQ99" i="28"/>
  <c r="AQ18" i="28"/>
  <c r="AQ55" i="28"/>
  <c r="AQ26" i="28"/>
  <c r="AQ46" i="28"/>
  <c r="AQ107" i="28"/>
  <c r="AQ53" i="28"/>
  <c r="AQ98" i="28"/>
  <c r="AQ61" i="28"/>
  <c r="AQ79" i="28"/>
  <c r="AQ51" i="28"/>
  <c r="AQ23" i="28"/>
  <c r="AQ94" i="28"/>
  <c r="AQ24" i="28"/>
  <c r="AQ96" i="28"/>
  <c r="AQ88" i="28"/>
  <c r="AQ65" i="28"/>
  <c r="AQ92" i="28"/>
  <c r="AQ30" i="28"/>
  <c r="AQ59" i="28"/>
  <c r="AQ78" i="28"/>
  <c r="AQ93" i="28"/>
  <c r="AQ33" i="28"/>
  <c r="AQ39" i="28"/>
  <c r="AQ90" i="28"/>
  <c r="AQ11" i="28"/>
  <c r="AQ44" i="28"/>
  <c r="AQ69" i="28"/>
  <c r="AQ48" i="28"/>
  <c r="AQ42" i="28"/>
  <c r="AQ110" i="28"/>
  <c r="AQ74" i="28"/>
  <c r="AQ28" i="28"/>
  <c r="AQ72" i="28"/>
  <c r="AQ101" i="28"/>
  <c r="AQ85" i="28"/>
  <c r="AQ63" i="28"/>
  <c r="AQ87" i="28"/>
  <c r="AQ68" i="28"/>
  <c r="AQ66" i="28"/>
  <c r="AQ47" i="28"/>
  <c r="AQ76" i="28"/>
  <c r="AQ49" i="28"/>
  <c r="AQ95" i="28"/>
  <c r="AQ62" i="28"/>
  <c r="AQ19" i="28"/>
  <c r="AQ58" i="28"/>
  <c r="AQ37" i="28"/>
  <c r="AQ89" i="28"/>
  <c r="AQ105" i="28"/>
  <c r="AQ91" i="28"/>
  <c r="AQ32" i="28"/>
  <c r="AQ31" i="28"/>
  <c r="AR96" i="28"/>
  <c r="AR88" i="28"/>
  <c r="AD11" i="32" a="1"/>
  <c r="AD106" i="32" s="1"/>
  <c r="AD58" i="37" l="1"/>
  <c r="AD62" i="37"/>
  <c r="AD27" i="37"/>
  <c r="AD104" i="37"/>
  <c r="AD86" i="37"/>
  <c r="AD67" i="37"/>
  <c r="AD29" i="37"/>
  <c r="AD51" i="37"/>
  <c r="AD73" i="37"/>
  <c r="AD88" i="37"/>
  <c r="AD105" i="37"/>
  <c r="AD110" i="37"/>
  <c r="AD72" i="37"/>
  <c r="AD18" i="37"/>
  <c r="AD19" i="37"/>
  <c r="AD74" i="37"/>
  <c r="AD76" i="37"/>
  <c r="AD25" i="37"/>
  <c r="AD56" i="37"/>
  <c r="AD23" i="37"/>
  <c r="AD85" i="37"/>
  <c r="AD38" i="37"/>
  <c r="AD11" i="37"/>
  <c r="AD83" i="37"/>
  <c r="AD17" i="37"/>
  <c r="AD46" i="37"/>
  <c r="AD32" i="37"/>
  <c r="AD31" i="37"/>
  <c r="AD48" i="37"/>
  <c r="AD37" i="37"/>
  <c r="AD71" i="37"/>
  <c r="AD106" i="37"/>
  <c r="AD15" i="37"/>
  <c r="AD13" i="37"/>
  <c r="AD16" i="37"/>
  <c r="AD54" i="37"/>
  <c r="AD107" i="37"/>
  <c r="AD52" i="37"/>
  <c r="AD43" i="37"/>
  <c r="AD45" i="37"/>
  <c r="AD12" i="37"/>
  <c r="AD59" i="37"/>
  <c r="AD89" i="37"/>
  <c r="AD91" i="37"/>
  <c r="AD93" i="37"/>
  <c r="AD99" i="37"/>
  <c r="AD39" i="37"/>
  <c r="AD78" i="37"/>
  <c r="AD42" i="37"/>
  <c r="AD36" i="37"/>
  <c r="AD47" i="37"/>
  <c r="AD80" i="37"/>
  <c r="AD61" i="37"/>
  <c r="AD101" i="37"/>
  <c r="AD41" i="37"/>
  <c r="AD79" i="37"/>
  <c r="AD70" i="37"/>
  <c r="AD21" i="37"/>
  <c r="AD55" i="37"/>
  <c r="AD102" i="37"/>
  <c r="AD14" i="37"/>
  <c r="AD65" i="37"/>
  <c r="AD63" i="37"/>
  <c r="AD68" i="37"/>
  <c r="AD69" i="37"/>
  <c r="AD64" i="37"/>
  <c r="AD34" i="37"/>
  <c r="AD33" i="37"/>
  <c r="AD95" i="37"/>
  <c r="AD97" i="37"/>
  <c r="AD82" i="37"/>
  <c r="AD84" i="37"/>
  <c r="AD96" i="37"/>
  <c r="AD77" i="37"/>
  <c r="AD53" i="37"/>
  <c r="AD92" i="37"/>
  <c r="AD57" i="37"/>
  <c r="AD109" i="37"/>
  <c r="AD26" i="37"/>
  <c r="AD103" i="37"/>
  <c r="AD35" i="37"/>
  <c r="AD108" i="37"/>
  <c r="AD20" i="37"/>
  <c r="AD75" i="37"/>
  <c r="AD22" i="37"/>
  <c r="AD60" i="37"/>
  <c r="AD28" i="37"/>
  <c r="AD49" i="37"/>
  <c r="AD44" i="37"/>
  <c r="AD66" i="37"/>
  <c r="AD100" i="37"/>
  <c r="AD24" i="37"/>
  <c r="AD94" i="37"/>
  <c r="AD81" i="37"/>
  <c r="AD50" i="37"/>
  <c r="AD87" i="37"/>
  <c r="AD90" i="37"/>
  <c r="AD98" i="37"/>
  <c r="AU26" i="38"/>
  <c r="AU79" i="38"/>
  <c r="AU71" i="38"/>
  <c r="AU55" i="38"/>
  <c r="AU31" i="38"/>
  <c r="AU32" i="38"/>
  <c r="AU44" i="38"/>
  <c r="AU41" i="38"/>
  <c r="AU53" i="38"/>
  <c r="AU62" i="38"/>
  <c r="AU72" i="38"/>
  <c r="AU107" i="38"/>
  <c r="AU76" i="38"/>
  <c r="AU64" i="38"/>
  <c r="AU77" i="38"/>
  <c r="AU69" i="38"/>
  <c r="AU50" i="38"/>
  <c r="AU20" i="38"/>
  <c r="AU33" i="38"/>
  <c r="AU18" i="38"/>
  <c r="AU68" i="38"/>
  <c r="AU60" i="38"/>
  <c r="AU73" i="38"/>
  <c r="AU59" i="38"/>
  <c r="AU39" i="38"/>
  <c r="AU75" i="38"/>
  <c r="AU92" i="38"/>
  <c r="AU95" i="38"/>
  <c r="AU15" i="38"/>
  <c r="AU88" i="38"/>
  <c r="AU94" i="38"/>
  <c r="AU90" i="38"/>
  <c r="AU56" i="38"/>
  <c r="AU63" i="38"/>
  <c r="AU36" i="38"/>
  <c r="AU110" i="38"/>
  <c r="AU42" i="38"/>
  <c r="AU51" i="38"/>
  <c r="AU16" i="38"/>
  <c r="AU49" i="38"/>
  <c r="AU67" i="38"/>
  <c r="AU70" i="38"/>
  <c r="AU43" i="38"/>
  <c r="AU21" i="38"/>
  <c r="AU61" i="38"/>
  <c r="AU74" i="38"/>
  <c r="AU40" i="38"/>
  <c r="AU35" i="38"/>
  <c r="AU25" i="38"/>
  <c r="AU89" i="38"/>
  <c r="AU22" i="38"/>
  <c r="AU99" i="38"/>
  <c r="AU27" i="38"/>
  <c r="AU66" i="38"/>
  <c r="AU30" i="38"/>
  <c r="AU96" i="38"/>
  <c r="AU57" i="38"/>
  <c r="AU78" i="38"/>
  <c r="AU84" i="38"/>
  <c r="AU14" i="38"/>
  <c r="AU65" i="38"/>
  <c r="AU102" i="38"/>
  <c r="AU38" i="38"/>
  <c r="AU100" i="38"/>
  <c r="AU12" i="38"/>
  <c r="AU37" i="38"/>
  <c r="AU104" i="38"/>
  <c r="AU28" i="38"/>
  <c r="AU23" i="38"/>
  <c r="AU93" i="38"/>
  <c r="AU85" i="38"/>
  <c r="AU87" i="38"/>
  <c r="AU81" i="38"/>
  <c r="AU46" i="38"/>
  <c r="AU11" i="38"/>
  <c r="AU80" i="38"/>
  <c r="AU83" i="38"/>
  <c r="AU105" i="38"/>
  <c r="AU54" i="38"/>
  <c r="AU45" i="38"/>
  <c r="AU58" i="38"/>
  <c r="AU91" i="38"/>
  <c r="AU101" i="38"/>
  <c r="AU108" i="38"/>
  <c r="AU24" i="38"/>
  <c r="AU106" i="38"/>
  <c r="AU98" i="38"/>
  <c r="AU17" i="38"/>
  <c r="AU82" i="38"/>
  <c r="AU48" i="38"/>
  <c r="AU52" i="38"/>
  <c r="AU86" i="38"/>
  <c r="AU19" i="38"/>
  <c r="AU109" i="38"/>
  <c r="AU47" i="38"/>
  <c r="AU97" i="38"/>
  <c r="AU29" i="38"/>
  <c r="AU103" i="38"/>
  <c r="AU34" i="38"/>
  <c r="AU13" i="38"/>
  <c r="AD11" i="34" a="1"/>
  <c r="AD107" i="34" s="1"/>
  <c r="BA11" i="37" a="1"/>
  <c r="BB11" i="37" a="1"/>
  <c r="AQ11" i="39" a="1"/>
  <c r="AR11" i="39" a="1"/>
  <c r="AS11" i="35" a="1"/>
  <c r="AT11" i="35" a="1"/>
  <c r="AT21" i="35" s="1"/>
  <c r="AS11" i="33" a="1"/>
  <c r="AT11" i="33" a="1"/>
  <c r="AS11" i="28" a="1"/>
  <c r="AT11" i="28" a="1"/>
  <c r="AT47" i="28" s="1"/>
  <c r="AD33" i="32"/>
  <c r="AD65" i="32"/>
  <c r="AD38" i="32"/>
  <c r="AD70" i="32"/>
  <c r="AD108" i="32"/>
  <c r="AD44" i="32"/>
  <c r="AD25" i="32"/>
  <c r="AD109" i="32"/>
  <c r="AD73" i="32"/>
  <c r="AD71" i="32"/>
  <c r="AD19" i="32"/>
  <c r="AD61" i="32"/>
  <c r="AD11" i="32"/>
  <c r="AD103" i="32"/>
  <c r="AD46" i="32"/>
  <c r="AD90" i="32"/>
  <c r="AD84" i="32"/>
  <c r="AD22" i="32"/>
  <c r="AD43" i="32"/>
  <c r="AD81" i="32"/>
  <c r="AD77" i="32"/>
  <c r="AD17" i="32"/>
  <c r="BA11" i="32" s="1" a="1"/>
  <c r="AD34" i="32"/>
  <c r="AD102" i="32"/>
  <c r="AD110" i="32"/>
  <c r="AD75" i="32"/>
  <c r="AD53" i="32"/>
  <c r="AD35" i="32"/>
  <c r="AD79" i="32"/>
  <c r="AD91" i="32"/>
  <c r="AD101" i="32"/>
  <c r="AD69" i="32"/>
  <c r="AD85" i="32"/>
  <c r="AD47" i="32"/>
  <c r="AD40" i="32"/>
  <c r="AD59" i="32"/>
  <c r="AD107" i="32"/>
  <c r="AD37" i="32"/>
  <c r="AD97" i="32"/>
  <c r="AD32" i="32"/>
  <c r="AD14" i="32"/>
  <c r="AD62" i="32"/>
  <c r="AD76" i="32"/>
  <c r="AD92" i="32"/>
  <c r="AD80" i="32"/>
  <c r="AD98" i="32"/>
  <c r="AD31" i="32"/>
  <c r="AD30" i="32"/>
  <c r="AD45" i="32"/>
  <c r="AD24" i="32"/>
  <c r="AD74" i="32"/>
  <c r="AD89" i="32"/>
  <c r="AD96" i="32"/>
  <c r="AD93" i="32"/>
  <c r="AD39" i="32"/>
  <c r="AD95" i="32"/>
  <c r="AD54" i="32"/>
  <c r="AD94" i="32"/>
  <c r="AD67" i="32"/>
  <c r="AD56" i="32"/>
  <c r="AD58" i="32"/>
  <c r="AD23" i="32"/>
  <c r="AD87" i="32"/>
  <c r="AD13" i="32"/>
  <c r="AD18" i="32"/>
  <c r="AD42" i="32"/>
  <c r="AD68" i="32"/>
  <c r="AD26" i="32"/>
  <c r="AD64" i="32"/>
  <c r="AD48" i="32"/>
  <c r="AD49" i="32"/>
  <c r="AD16" i="32"/>
  <c r="AD88" i="32"/>
  <c r="AD36" i="32"/>
  <c r="AD99" i="32"/>
  <c r="AD60" i="32"/>
  <c r="AD63" i="32"/>
  <c r="AD83" i="32"/>
  <c r="AD50" i="32"/>
  <c r="AD86" i="32"/>
  <c r="AD29" i="32"/>
  <c r="AD66" i="32"/>
  <c r="AD51" i="32"/>
  <c r="AD20" i="32"/>
  <c r="AD41" i="32"/>
  <c r="AD12" i="32"/>
  <c r="AD52" i="32"/>
  <c r="AD57" i="32"/>
  <c r="AD104" i="32"/>
  <c r="AD21" i="32"/>
  <c r="AD82" i="32"/>
  <c r="AD105" i="32"/>
  <c r="AD28" i="32"/>
  <c r="AD78" i="32"/>
  <c r="AD55" i="32"/>
  <c r="AD15" i="32"/>
  <c r="AD100" i="32"/>
  <c r="AD27" i="32"/>
  <c r="AD72" i="32"/>
  <c r="BB11" i="32" l="1" a="1"/>
  <c r="AD11" i="38" a="1"/>
  <c r="AD81" i="34"/>
  <c r="AD88" i="34"/>
  <c r="AD83" i="34"/>
  <c r="AD76" i="34"/>
  <c r="AD95" i="34"/>
  <c r="AD64" i="34"/>
  <c r="AD99" i="34"/>
  <c r="AD66" i="34"/>
  <c r="AD73" i="34"/>
  <c r="AD20" i="34"/>
  <c r="AD77" i="34"/>
  <c r="AD27" i="34"/>
  <c r="AD86" i="34"/>
  <c r="AD11" i="34"/>
  <c r="AD110" i="34"/>
  <c r="AD94" i="34"/>
  <c r="AD87" i="34"/>
  <c r="AD75" i="34"/>
  <c r="AD90" i="34"/>
  <c r="AD36" i="34"/>
  <c r="AD48" i="34"/>
  <c r="AD43" i="34"/>
  <c r="AD33" i="34"/>
  <c r="AD59" i="34"/>
  <c r="AD108" i="34"/>
  <c r="AD15" i="34"/>
  <c r="AD58" i="34"/>
  <c r="AD35" i="34"/>
  <c r="AD12" i="34"/>
  <c r="AD67" i="34"/>
  <c r="AD50" i="34"/>
  <c r="AD101" i="34"/>
  <c r="AD68" i="34"/>
  <c r="AD14" i="34"/>
  <c r="AD56" i="34"/>
  <c r="AD28" i="34"/>
  <c r="AD100" i="34"/>
  <c r="AD98" i="34"/>
  <c r="AD61" i="34"/>
  <c r="AD16" i="34"/>
  <c r="AD39" i="34"/>
  <c r="AD97" i="34"/>
  <c r="AD42" i="34"/>
  <c r="AD69" i="34"/>
  <c r="AD70" i="34"/>
  <c r="AD60" i="34"/>
  <c r="AD18" i="34"/>
  <c r="AD62" i="34"/>
  <c r="AD22" i="34"/>
  <c r="AD45" i="34"/>
  <c r="AD80" i="34"/>
  <c r="AD55" i="34"/>
  <c r="AD102" i="34"/>
  <c r="AD46" i="34"/>
  <c r="AD78" i="34"/>
  <c r="AD109" i="34"/>
  <c r="AD85" i="34"/>
  <c r="AD25" i="34"/>
  <c r="AD13" i="34"/>
  <c r="AD54" i="34"/>
  <c r="AD105" i="34"/>
  <c r="AD89" i="34"/>
  <c r="AD51" i="34"/>
  <c r="AD106" i="34"/>
  <c r="AD72" i="34"/>
  <c r="AD17" i="34"/>
  <c r="AD26" i="34"/>
  <c r="AD24" i="34"/>
  <c r="AD74" i="34"/>
  <c r="AD103" i="34"/>
  <c r="AD92" i="34"/>
  <c r="AD47" i="34"/>
  <c r="AD23" i="34"/>
  <c r="AD29" i="34"/>
  <c r="AD49" i="34"/>
  <c r="AD32" i="34"/>
  <c r="AD30" i="34"/>
  <c r="AD63" i="34"/>
  <c r="AD44" i="34"/>
  <c r="AD31" i="34"/>
  <c r="AD57" i="34"/>
  <c r="AD53" i="34"/>
  <c r="AD40" i="34"/>
  <c r="AD38" i="34"/>
  <c r="AD93" i="34"/>
  <c r="AD34" i="34"/>
  <c r="AD19" i="34"/>
  <c r="AD65" i="34"/>
  <c r="AD84" i="34"/>
  <c r="AD96" i="34"/>
  <c r="AD104" i="34"/>
  <c r="AD37" i="34"/>
  <c r="AD21" i="34"/>
  <c r="AD79" i="34"/>
  <c r="AD91" i="34"/>
  <c r="AD71" i="34"/>
  <c r="AD41" i="34"/>
  <c r="AD82" i="34"/>
  <c r="AD52" i="34"/>
  <c r="BA11" i="34" a="1"/>
  <c r="BB11" i="34" a="1"/>
  <c r="BA108" i="37"/>
  <c r="BA76" i="37"/>
  <c r="BA51" i="37"/>
  <c r="BA85" i="37"/>
  <c r="BA88" i="37"/>
  <c r="BA63" i="37"/>
  <c r="BA38" i="37"/>
  <c r="BA101" i="37"/>
  <c r="BA78" i="37"/>
  <c r="BA35" i="37"/>
  <c r="BA39" i="37"/>
  <c r="BA84" i="37"/>
  <c r="BA95" i="37"/>
  <c r="BA90" i="37"/>
  <c r="BA28" i="37"/>
  <c r="BA57" i="37"/>
  <c r="BA19" i="37"/>
  <c r="BA77" i="37"/>
  <c r="BA36" i="37"/>
  <c r="BA92" i="37"/>
  <c r="BA60" i="37"/>
  <c r="BA110" i="37"/>
  <c r="BA37" i="37"/>
  <c r="BA26" i="37"/>
  <c r="BA75" i="37"/>
  <c r="BA14" i="37"/>
  <c r="BA13" i="37"/>
  <c r="BA64" i="37"/>
  <c r="BA91" i="37"/>
  <c r="BA59" i="37"/>
  <c r="BA67" i="37"/>
  <c r="BA34" i="37"/>
  <c r="BA15" i="37"/>
  <c r="BA43" i="37"/>
  <c r="BA73" i="37"/>
  <c r="BA40" i="37"/>
  <c r="BA32" i="37"/>
  <c r="BA70" i="37"/>
  <c r="BA23" i="37"/>
  <c r="BA103" i="37"/>
  <c r="BA66" i="37"/>
  <c r="BA42" i="37"/>
  <c r="BA96" i="37"/>
  <c r="BA47" i="37"/>
  <c r="BA44" i="37"/>
  <c r="BA82" i="37"/>
  <c r="BA94" i="37"/>
  <c r="BA97" i="37"/>
  <c r="BA12" i="37"/>
  <c r="BA24" i="37"/>
  <c r="BA21" i="37"/>
  <c r="BA106" i="37"/>
  <c r="BA31" i="37"/>
  <c r="BA29" i="37"/>
  <c r="BA102" i="37"/>
  <c r="BA72" i="37"/>
  <c r="BA86" i="37"/>
  <c r="BA68" i="37"/>
  <c r="BA107" i="37"/>
  <c r="BA48" i="37"/>
  <c r="BA49" i="37"/>
  <c r="BA99" i="37"/>
  <c r="BA33" i="37"/>
  <c r="BA100" i="37"/>
  <c r="BA54" i="37"/>
  <c r="BA16" i="37"/>
  <c r="BA89" i="37"/>
  <c r="BA61" i="37"/>
  <c r="BA105" i="37"/>
  <c r="BA18" i="37"/>
  <c r="BA81" i="37"/>
  <c r="BA104" i="37"/>
  <c r="BA53" i="37"/>
  <c r="BA93" i="37"/>
  <c r="BA30" i="37"/>
  <c r="BA71" i="37"/>
  <c r="BA69" i="37"/>
  <c r="BA80" i="37"/>
  <c r="BA45" i="37"/>
  <c r="BA74" i="37"/>
  <c r="BA46" i="37"/>
  <c r="BA17" i="37"/>
  <c r="BA56" i="37"/>
  <c r="BA62" i="37"/>
  <c r="BA87" i="37"/>
  <c r="BA20" i="37"/>
  <c r="BA52" i="37"/>
  <c r="BA98" i="37"/>
  <c r="BA65" i="37"/>
  <c r="BA25" i="37"/>
  <c r="BA55" i="37"/>
  <c r="BA11" i="37"/>
  <c r="BA41" i="37"/>
  <c r="BA50" i="37"/>
  <c r="BA22" i="37"/>
  <c r="BA27" i="37"/>
  <c r="BA58" i="37"/>
  <c r="BA109" i="37"/>
  <c r="BA83" i="37"/>
  <c r="BA79" i="37"/>
  <c r="BB104" i="37"/>
  <c r="AX104" i="37" s="1"/>
  <c r="BB69" i="37"/>
  <c r="AX69" i="37" s="1"/>
  <c r="BB58" i="37"/>
  <c r="AX58" i="37" s="1"/>
  <c r="BB78" i="37"/>
  <c r="AX78" i="37" s="1"/>
  <c r="BB88" i="37"/>
  <c r="AX88" i="37" s="1"/>
  <c r="BB48" i="37"/>
  <c r="AX48" i="37" s="1"/>
  <c r="BB81" i="37"/>
  <c r="AX81" i="37" s="1"/>
  <c r="BB73" i="37"/>
  <c r="AX73" i="37" s="1"/>
  <c r="BB89" i="37"/>
  <c r="AX89" i="37" s="1"/>
  <c r="BB12" i="37"/>
  <c r="BB42" i="37"/>
  <c r="AX42" i="37" s="1"/>
  <c r="BB43" i="37"/>
  <c r="AX43" i="37" s="1"/>
  <c r="BB25" i="37"/>
  <c r="AX25" i="37" s="1"/>
  <c r="BB22" i="37"/>
  <c r="AX22" i="37" s="1"/>
  <c r="BB79" i="37"/>
  <c r="AX79" i="37" s="1"/>
  <c r="BB52" i="37"/>
  <c r="AX52" i="37" s="1"/>
  <c r="BB54" i="37"/>
  <c r="AX54" i="37" s="1"/>
  <c r="BB24" i="37"/>
  <c r="AX24" i="37" s="1"/>
  <c r="BB59" i="37"/>
  <c r="AX59" i="37" s="1"/>
  <c r="BB64" i="37"/>
  <c r="AX64" i="37" s="1"/>
  <c r="BB90" i="37"/>
  <c r="AX90" i="37" s="1"/>
  <c r="BB105" i="37"/>
  <c r="AX105" i="37" s="1"/>
  <c r="BB95" i="37"/>
  <c r="AX95" i="37" s="1"/>
  <c r="BB35" i="37"/>
  <c r="AX35" i="37" s="1"/>
  <c r="BB68" i="37"/>
  <c r="AX68" i="37" s="1"/>
  <c r="BB96" i="37"/>
  <c r="AX96" i="37" s="1"/>
  <c r="BB74" i="37"/>
  <c r="AX74" i="37" s="1"/>
  <c r="BB110" i="37"/>
  <c r="AX110" i="37" s="1"/>
  <c r="BB28" i="37"/>
  <c r="AX28" i="37" s="1"/>
  <c r="BB18" i="37"/>
  <c r="AX18" i="37" s="1"/>
  <c r="BB14" i="37"/>
  <c r="AX14" i="37" s="1"/>
  <c r="BB66" i="37"/>
  <c r="AX66" i="37" s="1"/>
  <c r="BB11" i="37"/>
  <c r="AX11" i="37" s="1"/>
  <c r="BB63" i="37"/>
  <c r="AX63" i="37" s="1"/>
  <c r="BB44" i="37"/>
  <c r="AX44" i="37" s="1"/>
  <c r="BB17" i="37"/>
  <c r="AX17" i="37" s="1"/>
  <c r="BB60" i="37"/>
  <c r="AX60" i="37" s="1"/>
  <c r="BB91" i="37"/>
  <c r="AX91" i="37" s="1"/>
  <c r="BB92" i="37"/>
  <c r="AX92" i="37" s="1"/>
  <c r="BB30" i="37"/>
  <c r="AX30" i="37" s="1"/>
  <c r="BB29" i="37"/>
  <c r="AX29" i="37" s="1"/>
  <c r="BB98" i="37"/>
  <c r="AX98" i="37" s="1"/>
  <c r="BB93" i="37"/>
  <c r="AX93" i="37" s="1"/>
  <c r="BB97" i="37"/>
  <c r="AX97" i="37" s="1"/>
  <c r="BB37" i="37"/>
  <c r="AX37" i="37" s="1"/>
  <c r="BB19" i="37"/>
  <c r="AX19" i="37" s="1"/>
  <c r="BB40" i="37"/>
  <c r="AX40" i="37" s="1"/>
  <c r="BB55" i="37"/>
  <c r="AX55" i="37" s="1"/>
  <c r="BB31" i="37"/>
  <c r="AX31" i="37" s="1"/>
  <c r="BB57" i="37"/>
  <c r="AX57" i="37" s="1"/>
  <c r="BB107" i="37"/>
  <c r="AX107" i="37" s="1"/>
  <c r="BB72" i="37"/>
  <c r="AX72" i="37" s="1"/>
  <c r="BB86" i="37"/>
  <c r="AX86" i="37" s="1"/>
  <c r="BB84" i="37"/>
  <c r="AX84" i="37" s="1"/>
  <c r="BB15" i="37"/>
  <c r="AX15" i="37" s="1"/>
  <c r="BB39" i="37"/>
  <c r="AX39" i="37" s="1"/>
  <c r="BB75" i="37"/>
  <c r="AX75" i="37" s="1"/>
  <c r="BB26" i="37"/>
  <c r="AX26" i="37" s="1"/>
  <c r="BB34" i="37"/>
  <c r="AX34" i="37" s="1"/>
  <c r="BB94" i="37"/>
  <c r="AX94" i="37" s="1"/>
  <c r="BB21" i="37"/>
  <c r="AX21" i="37" s="1"/>
  <c r="BB16" i="37"/>
  <c r="AX16" i="37" s="1"/>
  <c r="BB51" i="37"/>
  <c r="AX51" i="37" s="1"/>
  <c r="BB100" i="37"/>
  <c r="AX100" i="37" s="1"/>
  <c r="BB109" i="37"/>
  <c r="AX109" i="37" s="1"/>
  <c r="BB67" i="37"/>
  <c r="AX67" i="37" s="1"/>
  <c r="BB49" i="37"/>
  <c r="AX49" i="37" s="1"/>
  <c r="BB23" i="37"/>
  <c r="AX23" i="37" s="1"/>
  <c r="BB38" i="37"/>
  <c r="AX38" i="37" s="1"/>
  <c r="BB82" i="37"/>
  <c r="AX82" i="37" s="1"/>
  <c r="BB70" i="37"/>
  <c r="AX70" i="37" s="1"/>
  <c r="BB77" i="37"/>
  <c r="AX77" i="37" s="1"/>
  <c r="BB61" i="37"/>
  <c r="AX61" i="37" s="1"/>
  <c r="BB101" i="37"/>
  <c r="AX101" i="37" s="1"/>
  <c r="BB53" i="37"/>
  <c r="AX53" i="37" s="1"/>
  <c r="BB33" i="37"/>
  <c r="AX33" i="37" s="1"/>
  <c r="BB41" i="37"/>
  <c r="AX41" i="37" s="1"/>
  <c r="BB13" i="37"/>
  <c r="AX13" i="37" s="1"/>
  <c r="BB65" i="37"/>
  <c r="AX65" i="37" s="1"/>
  <c r="BB80" i="37"/>
  <c r="AX80" i="37" s="1"/>
  <c r="BB102" i="37"/>
  <c r="AX102" i="37" s="1"/>
  <c r="BB108" i="37"/>
  <c r="AX108" i="37" s="1"/>
  <c r="BB71" i="37"/>
  <c r="AX71" i="37" s="1"/>
  <c r="BB85" i="37"/>
  <c r="AX85" i="37" s="1"/>
  <c r="BB47" i="37"/>
  <c r="AX47" i="37" s="1"/>
  <c r="BB56" i="37"/>
  <c r="AX56" i="37" s="1"/>
  <c r="BB45" i="37"/>
  <c r="AX45" i="37" s="1"/>
  <c r="BB76" i="37"/>
  <c r="AX76" i="37" s="1"/>
  <c r="BB50" i="37"/>
  <c r="AX50" i="37" s="1"/>
  <c r="BB106" i="37"/>
  <c r="AX106" i="37" s="1"/>
  <c r="BB83" i="37"/>
  <c r="AX83" i="37" s="1"/>
  <c r="BB46" i="37"/>
  <c r="AX46" i="37" s="1"/>
  <c r="BB99" i="37"/>
  <c r="AX99" i="37" s="1"/>
  <c r="BB87" i="37"/>
  <c r="AX87" i="37" s="1"/>
  <c r="BB27" i="37"/>
  <c r="AX27" i="37" s="1"/>
  <c r="BB32" i="37"/>
  <c r="AX32" i="37" s="1"/>
  <c r="BB20" i="37"/>
  <c r="AX20" i="37" s="1"/>
  <c r="BB36" i="37"/>
  <c r="AX36" i="37" s="1"/>
  <c r="BB62" i="37"/>
  <c r="AX62" i="37" s="1"/>
  <c r="BB103" i="37"/>
  <c r="AX103" i="37" s="1"/>
  <c r="AQ107" i="39"/>
  <c r="AQ103" i="39"/>
  <c r="AQ99" i="39"/>
  <c r="AQ95" i="39"/>
  <c r="AQ91" i="39"/>
  <c r="AQ87" i="39"/>
  <c r="AQ83" i="39"/>
  <c r="AQ79" i="39"/>
  <c r="AQ75" i="39"/>
  <c r="AQ71" i="39"/>
  <c r="AQ67" i="39"/>
  <c r="AQ63" i="39"/>
  <c r="AQ59" i="39"/>
  <c r="AQ55" i="39"/>
  <c r="AQ51" i="39"/>
  <c r="AQ47" i="39"/>
  <c r="AQ43" i="39"/>
  <c r="AQ39" i="39"/>
  <c r="AQ35" i="39"/>
  <c r="AQ31" i="39"/>
  <c r="AQ27" i="39"/>
  <c r="AQ23" i="39"/>
  <c r="AQ19" i="39"/>
  <c r="AQ15" i="39"/>
  <c r="AQ11" i="39"/>
  <c r="AQ108" i="39"/>
  <c r="AQ104" i="39"/>
  <c r="AQ100" i="39"/>
  <c r="AQ96" i="39"/>
  <c r="AQ92" i="39"/>
  <c r="AQ88" i="39"/>
  <c r="AQ84" i="39"/>
  <c r="AQ80" i="39"/>
  <c r="AQ76" i="39"/>
  <c r="AQ72" i="39"/>
  <c r="AQ68" i="39"/>
  <c r="AQ64" i="39"/>
  <c r="AQ60" i="39"/>
  <c r="AQ56" i="39"/>
  <c r="AQ52" i="39"/>
  <c r="AQ48" i="39"/>
  <c r="AQ44" i="39"/>
  <c r="AQ40" i="39"/>
  <c r="AQ36" i="39"/>
  <c r="AQ32" i="39"/>
  <c r="AQ28" i="39"/>
  <c r="AQ24" i="39"/>
  <c r="AQ20" i="39"/>
  <c r="AQ16" i="39"/>
  <c r="AQ12" i="39"/>
  <c r="AQ109" i="39"/>
  <c r="AQ105" i="39"/>
  <c r="AQ101" i="39"/>
  <c r="AQ97" i="39"/>
  <c r="AQ93" i="39"/>
  <c r="AQ89" i="39"/>
  <c r="AQ85" i="39"/>
  <c r="AQ81" i="39"/>
  <c r="AQ77" i="39"/>
  <c r="AQ73" i="39"/>
  <c r="AQ69" i="39"/>
  <c r="AQ65" i="39"/>
  <c r="AQ61" i="39"/>
  <c r="AQ57" i="39"/>
  <c r="AQ53" i="39"/>
  <c r="AQ49" i="39"/>
  <c r="AQ45" i="39"/>
  <c r="AQ41" i="39"/>
  <c r="AQ37" i="39"/>
  <c r="AQ33" i="39"/>
  <c r="AQ29" i="39"/>
  <c r="AQ25" i="39"/>
  <c r="AQ21" i="39"/>
  <c r="AQ17" i="39"/>
  <c r="AQ13" i="39"/>
  <c r="AQ110" i="39"/>
  <c r="AQ106" i="39"/>
  <c r="AQ102" i="39"/>
  <c r="AQ98" i="39"/>
  <c r="AQ94" i="39"/>
  <c r="AQ90" i="39"/>
  <c r="AQ86" i="39"/>
  <c r="AQ82" i="39"/>
  <c r="AQ78" i="39"/>
  <c r="AQ74" i="39"/>
  <c r="AQ70" i="39"/>
  <c r="AQ66" i="39"/>
  <c r="AQ62" i="39"/>
  <c r="AQ58" i="39"/>
  <c r="AQ54" i="39"/>
  <c r="AQ50" i="39"/>
  <c r="AQ46" i="39"/>
  <c r="AQ42" i="39"/>
  <c r="AQ38" i="39"/>
  <c r="AQ34" i="39"/>
  <c r="AQ30" i="39"/>
  <c r="AQ26" i="39"/>
  <c r="AQ22" i="39"/>
  <c r="AQ18" i="39"/>
  <c r="AQ14" i="39"/>
  <c r="AR86" i="39"/>
  <c r="AR70" i="39"/>
  <c r="AR54" i="39"/>
  <c r="AR38" i="39"/>
  <c r="AR22" i="39"/>
  <c r="AR105" i="39"/>
  <c r="AR89" i="39"/>
  <c r="AR73" i="39"/>
  <c r="AR57" i="39"/>
  <c r="AR41" i="39"/>
  <c r="AR25" i="39"/>
  <c r="AR90" i="39"/>
  <c r="AR74" i="39"/>
  <c r="AR58" i="39"/>
  <c r="AR42" i="39"/>
  <c r="AR26" i="39"/>
  <c r="AR109" i="39"/>
  <c r="AR93" i="39"/>
  <c r="AR77" i="39"/>
  <c r="AR61" i="39"/>
  <c r="AR45" i="39"/>
  <c r="AR29" i="39"/>
  <c r="AR13" i="39"/>
  <c r="AR102" i="39"/>
  <c r="AR39" i="39"/>
  <c r="AR71" i="39"/>
  <c r="AR103" i="39"/>
  <c r="AR36" i="39"/>
  <c r="AR68" i="39"/>
  <c r="AR100" i="39"/>
  <c r="AR27" i="39"/>
  <c r="AR59" i="39"/>
  <c r="AR91" i="39"/>
  <c r="AR24" i="39"/>
  <c r="AR56" i="39"/>
  <c r="AR88" i="39"/>
  <c r="AR106" i="39"/>
  <c r="AR31" i="39"/>
  <c r="AR63" i="39"/>
  <c r="AR95" i="39"/>
  <c r="AR28" i="39"/>
  <c r="AR60" i="39"/>
  <c r="AR92" i="39"/>
  <c r="AR19" i="39"/>
  <c r="AR51" i="39"/>
  <c r="AR83" i="39"/>
  <c r="AR16" i="39"/>
  <c r="AR48" i="39"/>
  <c r="AR80" i="39"/>
  <c r="AR110" i="39"/>
  <c r="AR98" i="39"/>
  <c r="AR78" i="39"/>
  <c r="AR62" i="39"/>
  <c r="AR46" i="39"/>
  <c r="AR30" i="39"/>
  <c r="AR14" i="39"/>
  <c r="AR97" i="39"/>
  <c r="AR81" i="39"/>
  <c r="AR65" i="39"/>
  <c r="AR49" i="39"/>
  <c r="AR33" i="39"/>
  <c r="AR17" i="39"/>
  <c r="AR82" i="39"/>
  <c r="AR66" i="39"/>
  <c r="AR50" i="39"/>
  <c r="AR34" i="39"/>
  <c r="AR18" i="39"/>
  <c r="AR101" i="39"/>
  <c r="AR85" i="39"/>
  <c r="AR69" i="39"/>
  <c r="AR53" i="39"/>
  <c r="AR37" i="39"/>
  <c r="AR21" i="39"/>
  <c r="AR94" i="39"/>
  <c r="AR23" i="39"/>
  <c r="AR55" i="39"/>
  <c r="AR87" i="39"/>
  <c r="AR20" i="39"/>
  <c r="AR52" i="39"/>
  <c r="AR84" i="39"/>
  <c r="AR11" i="39"/>
  <c r="AR43" i="39"/>
  <c r="AR75" i="39"/>
  <c r="AR107" i="39"/>
  <c r="AR40" i="39"/>
  <c r="AR72" i="39"/>
  <c r="AR104" i="39"/>
  <c r="AR15" i="39"/>
  <c r="AR47" i="39"/>
  <c r="AR79" i="39"/>
  <c r="AR12" i="39"/>
  <c r="AR44" i="39"/>
  <c r="AR76" i="39"/>
  <c r="AR108" i="39"/>
  <c r="AR35" i="39"/>
  <c r="AR67" i="39"/>
  <c r="AR99" i="39"/>
  <c r="AR32" i="39"/>
  <c r="AR64" i="39"/>
  <c r="AR96" i="39"/>
  <c r="AS58" i="35"/>
  <c r="AS77" i="35"/>
  <c r="AS53" i="35"/>
  <c r="AS101" i="35"/>
  <c r="AS22" i="35"/>
  <c r="AS94" i="35"/>
  <c r="AS62" i="35"/>
  <c r="AS110" i="35"/>
  <c r="AS79" i="35"/>
  <c r="AS56" i="35"/>
  <c r="AS68" i="35"/>
  <c r="AS25" i="35"/>
  <c r="AS88" i="35"/>
  <c r="AS89" i="35"/>
  <c r="AS81" i="35"/>
  <c r="AS108" i="35"/>
  <c r="AS107" i="35"/>
  <c r="AS17" i="35"/>
  <c r="AS43" i="35"/>
  <c r="AS28" i="35"/>
  <c r="AS57" i="35"/>
  <c r="AS50" i="35"/>
  <c r="AS91" i="35"/>
  <c r="AS59" i="35"/>
  <c r="AS73" i="35"/>
  <c r="AS95" i="35"/>
  <c r="AS21" i="35"/>
  <c r="AS90" i="35"/>
  <c r="AS19" i="35"/>
  <c r="AS30" i="35"/>
  <c r="AS65" i="35"/>
  <c r="AS83" i="35"/>
  <c r="AS15" i="35"/>
  <c r="AS29" i="35"/>
  <c r="AS97" i="35"/>
  <c r="AS106" i="35"/>
  <c r="AS66" i="35"/>
  <c r="AS12" i="35"/>
  <c r="AS27" i="35"/>
  <c r="AS100" i="35"/>
  <c r="AS52" i="35"/>
  <c r="AS45" i="35"/>
  <c r="AS98" i="35"/>
  <c r="AS92" i="35"/>
  <c r="AS96" i="35"/>
  <c r="AS46" i="35"/>
  <c r="AS82" i="35"/>
  <c r="AS26" i="35"/>
  <c r="AS35" i="35"/>
  <c r="AS36" i="35"/>
  <c r="AS103" i="35"/>
  <c r="AS61" i="35"/>
  <c r="AS85" i="35"/>
  <c r="AS84" i="35"/>
  <c r="AS64" i="35"/>
  <c r="AS38" i="35"/>
  <c r="AS55" i="35"/>
  <c r="AS33" i="35"/>
  <c r="AS47" i="35"/>
  <c r="AS67" i="35"/>
  <c r="AS11" i="35"/>
  <c r="AS63" i="35"/>
  <c r="AS20" i="35"/>
  <c r="AS75" i="35"/>
  <c r="AS24" i="35"/>
  <c r="AS48" i="35"/>
  <c r="AS34" i="35"/>
  <c r="AS80" i="35"/>
  <c r="AS76" i="35"/>
  <c r="AS14" i="35"/>
  <c r="AS60" i="35"/>
  <c r="AS23" i="35"/>
  <c r="AS31" i="35"/>
  <c r="AS32" i="35"/>
  <c r="AS18" i="35"/>
  <c r="AS69" i="35"/>
  <c r="AS13" i="35"/>
  <c r="AS109" i="35"/>
  <c r="AS72" i="35"/>
  <c r="AS37" i="35"/>
  <c r="AS86" i="35"/>
  <c r="AS41" i="35"/>
  <c r="AS102" i="35"/>
  <c r="AS71" i="35"/>
  <c r="AS39" i="35"/>
  <c r="AS49" i="35"/>
  <c r="AS105" i="35"/>
  <c r="AS42" i="35"/>
  <c r="AS74" i="35"/>
  <c r="AS51" i="35"/>
  <c r="AS99" i="35"/>
  <c r="AS40" i="35"/>
  <c r="AS44" i="35"/>
  <c r="AS93" i="35"/>
  <c r="AS70" i="35"/>
  <c r="AS16" i="35"/>
  <c r="AS104" i="35"/>
  <c r="AS54" i="35"/>
  <c r="AS78" i="35"/>
  <c r="AS87" i="35"/>
  <c r="AT100" i="35"/>
  <c r="AT83" i="35"/>
  <c r="AT40" i="35"/>
  <c r="AT67" i="35"/>
  <c r="AT97" i="35"/>
  <c r="AT53" i="35"/>
  <c r="AT69" i="35"/>
  <c r="AT108" i="35"/>
  <c r="AT102" i="35"/>
  <c r="AT73" i="35"/>
  <c r="AT14" i="35"/>
  <c r="AT18" i="35"/>
  <c r="AT34" i="35"/>
  <c r="AT85" i="35"/>
  <c r="AT104" i="35"/>
  <c r="AT15" i="35"/>
  <c r="AT78" i="35"/>
  <c r="AT28" i="35"/>
  <c r="AT93" i="35"/>
  <c r="AT13" i="35"/>
  <c r="AT58" i="35"/>
  <c r="AT109" i="35"/>
  <c r="AT103" i="35"/>
  <c r="AT82" i="35"/>
  <c r="AT49" i="35"/>
  <c r="AT44" i="35"/>
  <c r="AT75" i="35"/>
  <c r="AT72" i="35"/>
  <c r="AT47" i="35"/>
  <c r="AT88" i="35"/>
  <c r="AT22" i="35"/>
  <c r="AT30" i="35"/>
  <c r="AT56" i="35"/>
  <c r="AT107" i="35"/>
  <c r="AT68" i="35"/>
  <c r="AT71" i="35"/>
  <c r="AT29" i="35"/>
  <c r="AT16" i="35"/>
  <c r="AT95" i="35"/>
  <c r="AT66" i="35"/>
  <c r="AT25" i="35"/>
  <c r="AT57" i="35"/>
  <c r="AT81" i="35"/>
  <c r="AT43" i="35"/>
  <c r="AT99" i="35"/>
  <c r="AT17" i="35"/>
  <c r="AT54" i="35"/>
  <c r="AT94" i="35"/>
  <c r="AT50" i="35"/>
  <c r="AT20" i="35"/>
  <c r="AT41" i="35"/>
  <c r="AT11" i="35"/>
  <c r="AT74" i="35"/>
  <c r="AT101" i="35"/>
  <c r="AT38" i="35"/>
  <c r="AT90" i="35"/>
  <c r="AT91" i="35"/>
  <c r="AT110" i="35"/>
  <c r="AT37" i="35"/>
  <c r="AT76" i="35"/>
  <c r="AT77" i="35"/>
  <c r="AT33" i="35"/>
  <c r="AT35" i="35"/>
  <c r="AT106" i="35"/>
  <c r="AT36" i="35"/>
  <c r="AT46" i="35"/>
  <c r="AT86" i="35"/>
  <c r="AT89" i="35"/>
  <c r="AT63" i="35"/>
  <c r="AT48" i="35"/>
  <c r="AT42" i="35"/>
  <c r="AT31" i="35"/>
  <c r="AT84" i="35"/>
  <c r="AT45" i="35"/>
  <c r="AT80" i="35"/>
  <c r="AT32" i="35"/>
  <c r="AT23" i="35"/>
  <c r="AT70" i="35"/>
  <c r="AT19" i="35"/>
  <c r="AT27" i="35"/>
  <c r="AT64" i="35"/>
  <c r="AT24" i="35"/>
  <c r="AT79" i="35"/>
  <c r="AT98" i="35"/>
  <c r="AT96" i="35"/>
  <c r="AT61" i="35"/>
  <c r="AT52" i="35"/>
  <c r="AT60" i="35"/>
  <c r="AT51" i="35"/>
  <c r="AT59" i="35"/>
  <c r="AT12" i="35"/>
  <c r="AT65" i="35"/>
  <c r="AT62" i="35"/>
  <c r="AT39" i="35"/>
  <c r="AT105" i="35"/>
  <c r="AT87" i="35"/>
  <c r="AT26" i="35"/>
  <c r="AT55" i="35"/>
  <c r="AT92" i="35"/>
  <c r="AT62" i="33"/>
  <c r="AT18" i="33"/>
  <c r="AT25" i="33"/>
  <c r="AT91" i="33"/>
  <c r="AT24" i="33"/>
  <c r="AT38" i="33"/>
  <c r="AT73" i="33"/>
  <c r="AT95" i="33"/>
  <c r="AT48" i="33"/>
  <c r="AT80" i="33"/>
  <c r="AT92" i="33"/>
  <c r="AT61" i="33"/>
  <c r="AT47" i="33"/>
  <c r="AT12" i="33"/>
  <c r="AT70" i="33"/>
  <c r="AT110" i="33"/>
  <c r="AT75" i="33"/>
  <c r="AT17" i="33"/>
  <c r="AT67" i="33"/>
  <c r="AT77" i="33"/>
  <c r="AT87" i="33"/>
  <c r="AT56" i="33"/>
  <c r="AT32" i="33"/>
  <c r="AT74" i="33"/>
  <c r="AT13" i="33"/>
  <c r="AT51" i="33"/>
  <c r="AT27" i="33"/>
  <c r="AT20" i="33"/>
  <c r="AT14" i="33"/>
  <c r="AT64" i="33"/>
  <c r="AT35" i="33"/>
  <c r="AT52" i="33"/>
  <c r="AT85" i="33"/>
  <c r="AT104" i="33"/>
  <c r="AT29" i="33"/>
  <c r="AT26" i="33"/>
  <c r="AT105" i="33"/>
  <c r="AT66" i="33"/>
  <c r="AT94" i="33"/>
  <c r="AT21" i="33"/>
  <c r="AT53" i="33"/>
  <c r="AT43" i="33"/>
  <c r="AT88" i="33"/>
  <c r="AT72" i="33"/>
  <c r="AT101" i="33"/>
  <c r="AT97" i="33"/>
  <c r="AT69" i="33"/>
  <c r="AT82" i="33"/>
  <c r="AT79" i="33"/>
  <c r="AT86" i="33"/>
  <c r="AT81" i="33"/>
  <c r="AT96" i="33"/>
  <c r="AT16" i="33"/>
  <c r="AT50" i="33"/>
  <c r="AT84" i="33"/>
  <c r="AT93" i="33"/>
  <c r="AT41" i="33"/>
  <c r="AT102" i="33"/>
  <c r="AT59" i="33"/>
  <c r="AT99" i="33"/>
  <c r="AT78" i="33"/>
  <c r="AT57" i="33"/>
  <c r="AT11" i="33"/>
  <c r="AT49" i="33"/>
  <c r="AT22" i="33"/>
  <c r="AT39" i="33"/>
  <c r="AT109" i="33"/>
  <c r="AT37" i="33"/>
  <c r="AT36" i="33"/>
  <c r="AT33" i="33"/>
  <c r="AT19" i="33"/>
  <c r="AT63" i="33"/>
  <c r="AT40" i="33"/>
  <c r="AT83" i="33"/>
  <c r="AT28" i="33"/>
  <c r="AT100" i="33"/>
  <c r="AT34" i="33"/>
  <c r="AT44" i="33"/>
  <c r="AT31" i="33"/>
  <c r="AT89" i="33"/>
  <c r="AT76" i="33"/>
  <c r="AT15" i="33"/>
  <c r="AT23" i="33"/>
  <c r="AT30" i="33"/>
  <c r="AT46" i="33"/>
  <c r="AT71" i="33"/>
  <c r="AT90" i="33"/>
  <c r="AT108" i="33"/>
  <c r="AT54" i="33"/>
  <c r="AT98" i="33"/>
  <c r="AT55" i="33"/>
  <c r="AT42" i="33"/>
  <c r="AT103" i="33"/>
  <c r="AT60" i="33"/>
  <c r="AT65" i="33"/>
  <c r="AT58" i="33"/>
  <c r="AT68" i="33"/>
  <c r="AT106" i="33"/>
  <c r="AT107" i="33"/>
  <c r="AT45" i="33"/>
  <c r="AS22" i="33"/>
  <c r="AS107" i="33"/>
  <c r="AS100" i="33"/>
  <c r="AS86" i="33"/>
  <c r="AS102" i="33"/>
  <c r="AS28" i="33"/>
  <c r="AS47" i="33"/>
  <c r="AS79" i="33"/>
  <c r="AS84" i="33"/>
  <c r="AS58" i="33"/>
  <c r="AS80" i="33"/>
  <c r="AS89" i="33"/>
  <c r="AS90" i="33"/>
  <c r="AS77" i="33"/>
  <c r="AS30" i="33"/>
  <c r="AS105" i="33"/>
  <c r="AS55" i="33"/>
  <c r="AS54" i="33"/>
  <c r="AS92" i="33"/>
  <c r="AS101" i="33"/>
  <c r="AS34" i="33"/>
  <c r="AS29" i="33"/>
  <c r="AS75" i="33"/>
  <c r="AS18" i="33"/>
  <c r="AS87" i="33"/>
  <c r="AS49" i="33"/>
  <c r="AS71" i="33"/>
  <c r="AS16" i="33"/>
  <c r="AS52" i="33"/>
  <c r="AS85" i="33"/>
  <c r="AS72" i="33"/>
  <c r="AS53" i="33"/>
  <c r="AS26" i="33"/>
  <c r="AS56" i="33"/>
  <c r="AS67" i="33"/>
  <c r="AS17" i="33"/>
  <c r="AS63" i="33"/>
  <c r="AS20" i="33"/>
  <c r="AS27" i="33"/>
  <c r="AS46" i="33"/>
  <c r="AS65" i="33"/>
  <c r="AS104" i="33"/>
  <c r="AS12" i="33"/>
  <c r="AS40" i="33"/>
  <c r="AS68" i="33"/>
  <c r="AS76" i="33"/>
  <c r="AS61" i="33"/>
  <c r="AS25" i="33"/>
  <c r="AS15" i="33"/>
  <c r="AS57" i="33"/>
  <c r="AS13" i="33"/>
  <c r="AS44" i="33"/>
  <c r="AS51" i="33"/>
  <c r="AS66" i="33"/>
  <c r="AS108" i="33"/>
  <c r="AS74" i="33"/>
  <c r="AS97" i="33"/>
  <c r="AS93" i="33"/>
  <c r="AS69" i="33"/>
  <c r="AS11" i="33"/>
  <c r="AS82" i="33"/>
  <c r="AS32" i="33"/>
  <c r="AS73" i="33"/>
  <c r="AS23" i="33"/>
  <c r="AS42" i="33"/>
  <c r="AS103" i="33"/>
  <c r="AS99" i="33"/>
  <c r="AS43" i="33"/>
  <c r="AS45" i="33"/>
  <c r="AS110" i="33"/>
  <c r="AS31" i="33"/>
  <c r="AS48" i="33"/>
  <c r="AS94" i="33"/>
  <c r="AS19" i="33"/>
  <c r="AS38" i="33"/>
  <c r="AS81" i="33"/>
  <c r="AS50" i="33"/>
  <c r="AS33" i="33"/>
  <c r="AS106" i="33"/>
  <c r="AS35" i="33"/>
  <c r="AS95" i="33"/>
  <c r="AS37" i="33"/>
  <c r="AS14" i="33"/>
  <c r="AS64" i="33"/>
  <c r="AS21" i="33"/>
  <c r="AS98" i="33"/>
  <c r="AS24" i="33"/>
  <c r="AS59" i="33"/>
  <c r="AS83" i="33"/>
  <c r="AS36" i="33"/>
  <c r="AS62" i="33"/>
  <c r="AS41" i="33"/>
  <c r="AS60" i="33"/>
  <c r="AS39" i="33"/>
  <c r="AS91" i="33"/>
  <c r="AS78" i="33"/>
  <c r="AS109" i="33"/>
  <c r="AS88" i="33"/>
  <c r="AS96" i="33"/>
  <c r="AS70" i="33"/>
  <c r="AS65" i="28"/>
  <c r="AS68" i="28"/>
  <c r="AS11" i="28"/>
  <c r="AS38" i="28"/>
  <c r="AS94" i="28"/>
  <c r="AS37" i="28"/>
  <c r="AS64" i="28"/>
  <c r="AS21" i="28"/>
  <c r="AS54" i="28"/>
  <c r="AS82" i="28"/>
  <c r="AS105" i="28"/>
  <c r="AS22" i="28"/>
  <c r="AS41" i="28"/>
  <c r="AS39" i="28"/>
  <c r="AS83" i="28"/>
  <c r="AS56" i="28"/>
  <c r="AS62" i="28"/>
  <c r="AS87" i="28"/>
  <c r="AS85" i="28"/>
  <c r="AS58" i="28"/>
  <c r="AS52" i="28"/>
  <c r="AS95" i="28"/>
  <c r="AS110" i="28"/>
  <c r="AS66" i="28"/>
  <c r="AS109" i="28"/>
  <c r="AS47" i="28"/>
  <c r="AS76" i="28"/>
  <c r="AS63" i="28"/>
  <c r="AS108" i="28"/>
  <c r="AS19" i="28"/>
  <c r="AS80" i="28"/>
  <c r="AS26" i="28"/>
  <c r="AS96" i="28"/>
  <c r="AS98" i="28"/>
  <c r="AS43" i="28"/>
  <c r="AS31" i="28"/>
  <c r="AS106" i="28"/>
  <c r="AS40" i="28"/>
  <c r="AS51" i="28"/>
  <c r="AS100" i="28"/>
  <c r="AS33" i="28"/>
  <c r="AS23" i="28"/>
  <c r="AS45" i="28"/>
  <c r="AS88" i="28"/>
  <c r="AS73" i="28"/>
  <c r="AS74" i="28"/>
  <c r="AS49" i="28"/>
  <c r="AS36" i="28"/>
  <c r="AS28" i="28"/>
  <c r="AS61" i="28"/>
  <c r="AS46" i="28"/>
  <c r="AS90" i="28"/>
  <c r="AS32" i="28"/>
  <c r="AS35" i="28"/>
  <c r="AS24" i="28"/>
  <c r="AS81" i="28"/>
  <c r="AS25" i="28"/>
  <c r="AS69" i="28"/>
  <c r="AS104" i="28"/>
  <c r="AS101" i="28"/>
  <c r="AS20" i="28"/>
  <c r="AS75" i="28"/>
  <c r="AS42" i="28"/>
  <c r="AS44" i="28"/>
  <c r="AS60" i="28"/>
  <c r="AS89" i="28"/>
  <c r="AS93" i="28"/>
  <c r="AS17" i="28"/>
  <c r="AS53" i="28"/>
  <c r="AS57" i="28"/>
  <c r="AS91" i="28"/>
  <c r="AS16" i="28"/>
  <c r="AS103" i="28"/>
  <c r="AS70" i="28"/>
  <c r="AS34" i="28"/>
  <c r="AS107" i="28"/>
  <c r="AS15" i="28"/>
  <c r="AS50" i="28"/>
  <c r="AS27" i="28"/>
  <c r="AS78" i="28"/>
  <c r="AS67" i="28"/>
  <c r="AS48" i="28"/>
  <c r="AS86" i="28"/>
  <c r="AS84" i="28"/>
  <c r="AS18" i="28"/>
  <c r="AS12" i="28"/>
  <c r="AS13" i="28"/>
  <c r="AS29" i="28"/>
  <c r="AS30" i="28"/>
  <c r="AS55" i="28"/>
  <c r="AS99" i="28"/>
  <c r="AS77" i="28"/>
  <c r="AS14" i="28"/>
  <c r="AS71" i="28"/>
  <c r="AS92" i="28"/>
  <c r="AS102" i="28"/>
  <c r="AS59" i="28"/>
  <c r="AS97" i="28"/>
  <c r="AS72" i="28"/>
  <c r="AS79" i="28"/>
  <c r="AT29" i="28"/>
  <c r="AT21" i="28"/>
  <c r="AT14" i="28"/>
  <c r="AT89" i="28"/>
  <c r="AT27" i="28"/>
  <c r="AT46" i="28"/>
  <c r="AT23" i="28"/>
  <c r="AT16" i="28"/>
  <c r="AT17" i="28"/>
  <c r="AT100" i="28"/>
  <c r="AT35" i="28"/>
  <c r="AT33" i="28"/>
  <c r="AT90" i="28"/>
  <c r="AT67" i="28"/>
  <c r="AT110" i="28"/>
  <c r="AT15" i="28"/>
  <c r="AT78" i="28"/>
  <c r="AT98" i="28"/>
  <c r="AT24" i="28"/>
  <c r="AT48" i="28"/>
  <c r="AT20" i="28"/>
  <c r="AT108" i="28"/>
  <c r="AT19" i="28"/>
  <c r="AT26" i="28"/>
  <c r="AT106" i="28"/>
  <c r="AT63" i="28"/>
  <c r="AT104" i="28"/>
  <c r="AT51" i="28"/>
  <c r="AT60" i="28"/>
  <c r="AT86" i="28"/>
  <c r="AT71" i="28"/>
  <c r="AT94" i="28"/>
  <c r="AT65" i="28"/>
  <c r="AT11" i="28"/>
  <c r="AT54" i="28"/>
  <c r="AT84" i="28"/>
  <c r="AT64" i="28"/>
  <c r="AT62" i="28"/>
  <c r="AT101" i="28"/>
  <c r="AT12" i="28"/>
  <c r="AT61" i="28"/>
  <c r="AT49" i="28"/>
  <c r="AT103" i="28"/>
  <c r="AT85" i="28"/>
  <c r="AT83" i="28"/>
  <c r="AT28" i="28"/>
  <c r="AT93" i="28"/>
  <c r="AT34" i="28"/>
  <c r="AT18" i="28"/>
  <c r="AT53" i="28"/>
  <c r="AT42" i="28"/>
  <c r="AT50" i="28"/>
  <c r="AT32" i="28"/>
  <c r="AT55" i="28"/>
  <c r="AT59" i="28"/>
  <c r="AT73" i="28"/>
  <c r="AT97" i="28"/>
  <c r="AT91" i="28"/>
  <c r="AT95" i="28"/>
  <c r="AT107" i="28"/>
  <c r="AT68" i="28"/>
  <c r="AT39" i="28"/>
  <c r="AT99" i="28"/>
  <c r="AT52" i="28"/>
  <c r="AT81" i="28"/>
  <c r="AT92" i="28"/>
  <c r="AT79" i="28"/>
  <c r="AT36" i="28"/>
  <c r="AT96" i="28"/>
  <c r="AT87" i="28"/>
  <c r="AT13" i="28"/>
  <c r="AT22" i="28"/>
  <c r="AT44" i="28"/>
  <c r="AT41" i="28"/>
  <c r="AT30" i="28"/>
  <c r="AT105" i="28"/>
  <c r="AT45" i="28"/>
  <c r="AT75" i="28"/>
  <c r="AT57" i="28"/>
  <c r="AT40" i="28"/>
  <c r="AT38" i="28"/>
  <c r="AT37" i="28"/>
  <c r="AT25" i="28"/>
  <c r="AT80" i="28"/>
  <c r="AT88" i="28"/>
  <c r="AT109" i="28"/>
  <c r="AT43" i="28"/>
  <c r="AT31" i="28"/>
  <c r="AT69" i="28"/>
  <c r="AT72" i="28"/>
  <c r="AT76" i="28"/>
  <c r="AT58" i="28"/>
  <c r="AT77" i="28"/>
  <c r="AT102" i="28"/>
  <c r="AT70" i="28"/>
  <c r="AT56" i="28"/>
  <c r="AT82" i="28"/>
  <c r="AT66" i="28"/>
  <c r="AT74" i="28"/>
  <c r="BB25" i="32"/>
  <c r="AX25" i="32" s="1"/>
  <c r="BB54" i="32"/>
  <c r="AX54" i="32" s="1"/>
  <c r="BB83" i="32"/>
  <c r="AX83" i="32" s="1"/>
  <c r="BB13" i="32"/>
  <c r="AX13" i="32" s="1"/>
  <c r="BB42" i="32"/>
  <c r="AX42" i="32" s="1"/>
  <c r="BB71" i="32"/>
  <c r="AX71" i="32" s="1"/>
  <c r="BB92" i="32"/>
  <c r="AX92" i="32" s="1"/>
  <c r="BB18" i="32"/>
  <c r="AX18" i="32" s="1"/>
  <c r="BB47" i="32"/>
  <c r="AX47" i="32" s="1"/>
  <c r="BB72" i="32"/>
  <c r="AX72" i="32" s="1"/>
  <c r="BB43" i="32"/>
  <c r="AX43" i="32" s="1"/>
  <c r="BB59" i="32"/>
  <c r="AX59" i="32" s="1"/>
  <c r="BB41" i="32"/>
  <c r="AX41" i="32" s="1"/>
  <c r="BB36" i="32"/>
  <c r="AX36" i="32" s="1"/>
  <c r="BB103" i="32"/>
  <c r="AX103" i="32" s="1"/>
  <c r="BB63" i="32"/>
  <c r="AX63" i="32" s="1"/>
  <c r="BB110" i="32"/>
  <c r="AX110" i="32" s="1"/>
  <c r="BB22" i="32"/>
  <c r="AX22" i="32" s="1"/>
  <c r="BB93" i="32"/>
  <c r="AX93" i="32" s="1"/>
  <c r="BB76" i="32"/>
  <c r="AX76" i="32" s="1"/>
  <c r="BB57" i="32"/>
  <c r="AX57" i="32" s="1"/>
  <c r="BB102" i="32"/>
  <c r="AX102" i="32" s="1"/>
  <c r="BB74" i="32"/>
  <c r="AX74" i="32" s="1"/>
  <c r="BB96" i="32"/>
  <c r="AX96" i="32" s="1"/>
  <c r="BB68" i="32"/>
  <c r="AX68" i="32" s="1"/>
  <c r="BB55" i="32"/>
  <c r="AX55" i="32" s="1"/>
  <c r="BB35" i="32"/>
  <c r="AX35" i="32" s="1"/>
  <c r="BB26" i="32"/>
  <c r="AX26" i="32" s="1"/>
  <c r="BB85" i="32"/>
  <c r="AX85" i="32" s="1"/>
  <c r="BB94" i="32"/>
  <c r="AX94" i="32" s="1"/>
  <c r="BB105" i="32"/>
  <c r="AX105" i="32" s="1"/>
  <c r="BB100" i="32"/>
  <c r="AX100" i="32" s="1"/>
  <c r="BB60" i="32"/>
  <c r="AX60" i="32" s="1"/>
  <c r="BB49" i="32"/>
  <c r="AX49" i="32" s="1"/>
  <c r="BB30" i="32"/>
  <c r="AX30" i="32" s="1"/>
  <c r="BB108" i="32"/>
  <c r="AX108" i="32" s="1"/>
  <c r="BB79" i="32"/>
  <c r="AX79" i="32" s="1"/>
  <c r="BB99" i="32"/>
  <c r="AX99" i="32" s="1"/>
  <c r="BB21" i="32"/>
  <c r="AX21" i="32" s="1"/>
  <c r="BB56" i="32"/>
  <c r="AX56" i="32" s="1"/>
  <c r="BB20" i="32"/>
  <c r="AX20" i="32" s="1"/>
  <c r="BB95" i="32"/>
  <c r="AX95" i="32" s="1"/>
  <c r="BB81" i="32"/>
  <c r="AX81" i="32" s="1"/>
  <c r="BB69" i="32"/>
  <c r="AX69" i="32" s="1"/>
  <c r="BB87" i="32"/>
  <c r="AX87" i="32" s="1"/>
  <c r="BB78" i="32"/>
  <c r="AX78" i="32" s="1"/>
  <c r="BB32" i="32"/>
  <c r="AX32" i="32" s="1"/>
  <c r="BB70" i="32"/>
  <c r="AX70" i="32" s="1"/>
  <c r="BB61" i="32"/>
  <c r="AX61" i="32" s="1"/>
  <c r="BB14" i="32"/>
  <c r="AX14" i="32" s="1"/>
  <c r="BB64" i="32"/>
  <c r="AX64" i="32" s="1"/>
  <c r="BB89" i="32"/>
  <c r="AX89" i="32" s="1"/>
  <c r="BB19" i="32"/>
  <c r="AX19" i="32" s="1"/>
  <c r="BB52" i="32"/>
  <c r="AX52" i="32" s="1"/>
  <c r="BB77" i="32"/>
  <c r="AX77" i="32" s="1"/>
  <c r="BB106" i="32"/>
  <c r="AX106" i="32" s="1"/>
  <c r="BB28" i="32"/>
  <c r="AX28" i="32" s="1"/>
  <c r="BB53" i="32"/>
  <c r="AX53" i="32" s="1"/>
  <c r="BB82" i="32"/>
  <c r="AX82" i="32" s="1"/>
  <c r="BB24" i="32"/>
  <c r="AX24" i="32" s="1"/>
  <c r="BB65" i="32"/>
  <c r="AX65" i="32" s="1"/>
  <c r="BB91" i="32"/>
  <c r="AX91" i="32" s="1"/>
  <c r="BB62" i="32"/>
  <c r="AX62" i="32" s="1"/>
  <c r="BB86" i="32"/>
  <c r="AX86" i="32" s="1"/>
  <c r="BB58" i="32"/>
  <c r="AX58" i="32" s="1"/>
  <c r="BB37" i="32"/>
  <c r="AX37" i="32" s="1"/>
  <c r="BB27" i="32"/>
  <c r="AX27" i="32" s="1"/>
  <c r="BB80" i="32"/>
  <c r="AX80" i="32" s="1"/>
  <c r="BB67" i="32"/>
  <c r="AX67" i="32" s="1"/>
  <c r="BB39" i="32"/>
  <c r="AX39" i="32" s="1"/>
  <c r="BB16" i="32"/>
  <c r="AX16" i="32" s="1"/>
  <c r="BB29" i="32"/>
  <c r="AX29" i="32" s="1"/>
  <c r="BB12" i="32"/>
  <c r="AX12" i="32" s="1"/>
  <c r="BB38" i="32"/>
  <c r="AX38" i="32" s="1"/>
  <c r="BB109" i="32"/>
  <c r="AX109" i="32" s="1"/>
  <c r="BB11" i="32"/>
  <c r="AX11" i="32" s="1"/>
  <c r="BB84" i="32"/>
  <c r="AX84" i="32" s="1"/>
  <c r="BB44" i="32"/>
  <c r="AX44" i="32" s="1"/>
  <c r="BB31" i="32"/>
  <c r="AX31" i="32" s="1"/>
  <c r="BB17" i="32"/>
  <c r="AX17" i="32" s="1"/>
  <c r="BB51" i="32"/>
  <c r="AX51" i="32" s="1"/>
  <c r="BB23" i="32"/>
  <c r="AX23" i="32" s="1"/>
  <c r="BB101" i="32"/>
  <c r="AX101" i="32" s="1"/>
  <c r="BB88" i="32"/>
  <c r="AX88" i="32" s="1"/>
  <c r="BB48" i="32"/>
  <c r="AX48" i="32" s="1"/>
  <c r="BB50" i="32"/>
  <c r="AX50" i="32" s="1"/>
  <c r="BB97" i="32"/>
  <c r="AX97" i="32" s="1"/>
  <c r="BB90" i="32"/>
  <c r="AX90" i="32" s="1"/>
  <c r="BB66" i="32"/>
  <c r="AX66" i="32" s="1"/>
  <c r="BB75" i="32"/>
  <c r="AX75" i="32" s="1"/>
  <c r="BB98" i="32"/>
  <c r="AX98" i="32" s="1"/>
  <c r="BB40" i="32"/>
  <c r="AX40" i="32" s="1"/>
  <c r="BB73" i="32"/>
  <c r="AX73" i="32" s="1"/>
  <c r="BB33" i="32"/>
  <c r="AX33" i="32" s="1"/>
  <c r="BB15" i="32"/>
  <c r="AX15" i="32" s="1"/>
  <c r="BB46" i="32"/>
  <c r="AX46" i="32" s="1"/>
  <c r="BB34" i="32"/>
  <c r="AX34" i="32" s="1"/>
  <c r="BB45" i="32"/>
  <c r="AX45" i="32" s="1"/>
  <c r="BB107" i="32"/>
  <c r="AX107" i="32" s="1"/>
  <c r="BB104" i="32"/>
  <c r="AX104" i="32" s="1"/>
  <c r="BA65" i="32"/>
  <c r="BA106" i="32"/>
  <c r="BA32" i="32"/>
  <c r="BA24" i="32"/>
  <c r="BA19" i="32"/>
  <c r="BA25" i="32"/>
  <c r="BA82" i="32"/>
  <c r="BA101" i="32"/>
  <c r="BA83" i="32"/>
  <c r="BA93" i="32"/>
  <c r="BA68" i="32"/>
  <c r="BA55" i="32"/>
  <c r="BA13" i="32"/>
  <c r="BA43" i="32"/>
  <c r="BA49" i="32"/>
  <c r="BA38" i="32"/>
  <c r="BA100" i="32"/>
  <c r="BA17" i="32"/>
  <c r="BA74" i="32"/>
  <c r="BA96" i="32"/>
  <c r="BA66" i="32"/>
  <c r="BA85" i="32"/>
  <c r="BA95" i="32"/>
  <c r="BA107" i="32"/>
  <c r="BA105" i="32"/>
  <c r="BA99" i="32"/>
  <c r="BA45" i="32"/>
  <c r="BA26" i="32"/>
  <c r="BA97" i="32"/>
  <c r="BA18" i="32"/>
  <c r="BA52" i="32"/>
  <c r="BA71" i="32"/>
  <c r="BA51" i="32"/>
  <c r="BA16" i="32"/>
  <c r="BA69" i="32"/>
  <c r="BA36" i="32"/>
  <c r="BA61" i="32"/>
  <c r="BA54" i="32"/>
  <c r="BA40" i="32"/>
  <c r="BA110" i="32"/>
  <c r="BA33" i="32"/>
  <c r="BA76" i="32"/>
  <c r="BA89" i="32"/>
  <c r="BA88" i="32"/>
  <c r="BA41" i="32"/>
  <c r="BA31" i="32"/>
  <c r="BA21" i="32"/>
  <c r="BA72" i="32"/>
  <c r="BA60" i="32"/>
  <c r="BA37" i="32"/>
  <c r="BA46" i="32"/>
  <c r="BA56" i="32"/>
  <c r="BA62" i="32"/>
  <c r="BA103" i="32"/>
  <c r="BA87" i="32"/>
  <c r="BA29" i="32"/>
  <c r="BA102" i="32"/>
  <c r="BA11" i="32"/>
  <c r="BA94" i="32"/>
  <c r="BA15" i="32"/>
  <c r="BA91" i="32"/>
  <c r="BA104" i="32"/>
  <c r="BA12" i="32"/>
  <c r="BA64" i="32"/>
  <c r="BA48" i="32"/>
  <c r="BA47" i="32"/>
  <c r="BA63" i="32"/>
  <c r="BA75" i="32"/>
  <c r="BA73" i="32"/>
  <c r="BA67" i="32"/>
  <c r="BA44" i="32"/>
  <c r="BA20" i="32"/>
  <c r="BA35" i="32"/>
  <c r="BA22" i="32"/>
  <c r="BA27" i="32"/>
  <c r="BA98" i="32"/>
  <c r="BA86" i="32"/>
  <c r="BA81" i="32"/>
  <c r="BA39" i="32"/>
  <c r="BA78" i="32"/>
  <c r="BA80" i="32"/>
  <c r="BA77" i="32"/>
  <c r="BA108" i="32"/>
  <c r="BA70" i="32"/>
  <c r="BA92" i="32"/>
  <c r="BA34" i="32"/>
  <c r="BA84" i="32"/>
  <c r="BA90" i="32"/>
  <c r="BA30" i="32"/>
  <c r="BA53" i="32"/>
  <c r="BA59" i="32"/>
  <c r="BA57" i="32"/>
  <c r="BA109" i="32"/>
  <c r="BA28" i="32"/>
  <c r="BA42" i="32"/>
  <c r="BA23" i="32"/>
  <c r="BA14" i="32"/>
  <c r="BA79" i="32"/>
  <c r="BA58" i="32"/>
  <c r="BA50" i="32"/>
  <c r="AV11" i="37" l="1" a="1"/>
  <c r="AV58" i="37" s="1"/>
  <c r="AD102" i="38"/>
  <c r="AD60" i="38"/>
  <c r="AD41" i="38"/>
  <c r="AD36" i="38"/>
  <c r="AD14" i="38"/>
  <c r="AD45" i="38"/>
  <c r="AD20" i="38"/>
  <c r="AD89" i="38"/>
  <c r="AD90" i="38"/>
  <c r="AD85" i="38"/>
  <c r="AD62" i="38"/>
  <c r="AD23" i="38"/>
  <c r="AD64" i="38"/>
  <c r="AD46" i="38"/>
  <c r="AD68" i="38"/>
  <c r="AD87" i="38"/>
  <c r="AD91" i="38"/>
  <c r="AD42" i="38"/>
  <c r="AD69" i="38"/>
  <c r="AD21" i="38"/>
  <c r="AD81" i="38"/>
  <c r="AD88" i="38"/>
  <c r="AD80" i="38"/>
  <c r="AD82" i="38"/>
  <c r="AD58" i="38"/>
  <c r="AD84" i="38"/>
  <c r="AD105" i="38"/>
  <c r="AD74" i="38"/>
  <c r="AD44" i="38"/>
  <c r="AD32" i="38"/>
  <c r="AD106" i="38"/>
  <c r="AD79" i="38"/>
  <c r="AD26" i="38"/>
  <c r="AD76" i="38"/>
  <c r="AD53" i="38"/>
  <c r="AD35" i="38"/>
  <c r="AD50" i="38"/>
  <c r="AD38" i="38"/>
  <c r="AD93" i="38"/>
  <c r="AD67" i="38"/>
  <c r="AD78" i="38"/>
  <c r="AD96" i="38"/>
  <c r="AD77" i="38"/>
  <c r="AD37" i="38"/>
  <c r="AD34" i="38"/>
  <c r="AD33" i="38"/>
  <c r="AD27" i="38"/>
  <c r="AD48" i="38"/>
  <c r="AD83" i="38"/>
  <c r="AD43" i="38"/>
  <c r="AD56" i="38"/>
  <c r="AD103" i="38"/>
  <c r="AD57" i="38"/>
  <c r="AD28" i="38"/>
  <c r="AD108" i="38"/>
  <c r="AD52" i="38"/>
  <c r="AD25" i="38"/>
  <c r="AD40" i="38"/>
  <c r="AD73" i="38"/>
  <c r="AD30" i="38"/>
  <c r="AD109" i="38"/>
  <c r="AD15" i="38"/>
  <c r="AD94" i="38"/>
  <c r="AD101" i="38"/>
  <c r="AD75" i="38"/>
  <c r="AD100" i="38"/>
  <c r="AD98" i="38"/>
  <c r="AD104" i="38"/>
  <c r="AD59" i="38"/>
  <c r="AD70" i="38"/>
  <c r="AD72" i="38"/>
  <c r="AD18" i="38"/>
  <c r="AD49" i="38"/>
  <c r="AD55" i="38"/>
  <c r="AD99" i="38"/>
  <c r="AD92" i="38"/>
  <c r="AD12" i="38"/>
  <c r="AD65" i="38"/>
  <c r="AD54" i="38"/>
  <c r="AD31" i="38"/>
  <c r="AD71" i="38"/>
  <c r="AD39" i="38"/>
  <c r="AD16" i="38"/>
  <c r="AD66" i="38"/>
  <c r="AD61" i="38"/>
  <c r="AD51" i="38"/>
  <c r="AD19" i="38"/>
  <c r="AD107" i="38"/>
  <c r="AD22" i="38"/>
  <c r="AD13" i="38"/>
  <c r="AD24" i="38"/>
  <c r="AD47" i="38"/>
  <c r="AD63" i="38"/>
  <c r="AD97" i="38"/>
  <c r="AD86" i="38"/>
  <c r="AD11" i="38"/>
  <c r="AD17" i="38"/>
  <c r="AD95" i="38"/>
  <c r="AD110" i="38"/>
  <c r="AD29" i="38"/>
  <c r="BA47" i="34"/>
  <c r="BA107" i="34"/>
  <c r="BA92" i="34"/>
  <c r="BA32" i="34"/>
  <c r="BA77" i="34"/>
  <c r="BA93" i="34"/>
  <c r="BA49" i="34"/>
  <c r="BA108" i="34"/>
  <c r="BA14" i="34"/>
  <c r="BA53" i="34"/>
  <c r="BA110" i="34"/>
  <c r="BA69" i="34"/>
  <c r="BA42" i="34"/>
  <c r="BA87" i="34"/>
  <c r="BA56" i="34"/>
  <c r="BA17" i="34"/>
  <c r="BA28" i="34"/>
  <c r="BA38" i="34"/>
  <c r="BA101" i="34"/>
  <c r="BA102" i="34"/>
  <c r="BA34" i="34"/>
  <c r="BA25" i="34"/>
  <c r="BA100" i="34"/>
  <c r="BA76" i="34"/>
  <c r="BA73" i="34"/>
  <c r="BA90" i="34"/>
  <c r="BA72" i="34"/>
  <c r="BA54" i="34"/>
  <c r="BA46" i="34"/>
  <c r="BA71" i="34"/>
  <c r="BA86" i="34"/>
  <c r="BA64" i="34"/>
  <c r="BA51" i="34"/>
  <c r="BA52" i="34"/>
  <c r="BA103" i="34"/>
  <c r="BA109" i="34"/>
  <c r="BA63" i="34"/>
  <c r="BA22" i="34"/>
  <c r="BA29" i="34"/>
  <c r="BA89" i="34"/>
  <c r="BA97" i="34"/>
  <c r="BA40" i="34"/>
  <c r="BA68" i="34"/>
  <c r="BA24" i="34"/>
  <c r="BA75" i="34"/>
  <c r="BA11" i="34"/>
  <c r="BA13" i="34"/>
  <c r="BA83" i="34"/>
  <c r="BA70" i="34"/>
  <c r="BA58" i="34"/>
  <c r="BA95" i="34"/>
  <c r="BA26" i="34"/>
  <c r="BA36" i="34"/>
  <c r="BA20" i="34"/>
  <c r="BA55" i="34"/>
  <c r="BA60" i="34"/>
  <c r="BA44" i="34"/>
  <c r="BA59" i="34"/>
  <c r="BA81" i="34"/>
  <c r="BA45" i="34"/>
  <c r="BA15" i="34"/>
  <c r="BA12" i="34"/>
  <c r="BA18" i="34"/>
  <c r="BA21" i="34"/>
  <c r="BA35" i="34"/>
  <c r="BA91" i="34"/>
  <c r="BA39" i="34"/>
  <c r="BA84" i="34"/>
  <c r="BA96" i="34"/>
  <c r="BA30" i="34"/>
  <c r="BA94" i="34"/>
  <c r="BA33" i="34"/>
  <c r="BA37" i="34"/>
  <c r="BA104" i="34"/>
  <c r="BA67" i="34"/>
  <c r="BA65" i="34"/>
  <c r="BA31" i="34"/>
  <c r="BA27" i="34"/>
  <c r="BA23" i="34"/>
  <c r="BA66" i="34"/>
  <c r="BA50" i="34"/>
  <c r="BA98" i="34"/>
  <c r="BA62" i="34"/>
  <c r="BA78" i="34"/>
  <c r="BA61" i="34"/>
  <c r="BA99" i="34"/>
  <c r="BA88" i="34"/>
  <c r="BA41" i="34"/>
  <c r="BA82" i="34"/>
  <c r="BA19" i="34"/>
  <c r="BA79" i="34"/>
  <c r="BA85" i="34"/>
  <c r="BA80" i="34"/>
  <c r="BA74" i="34"/>
  <c r="BA106" i="34"/>
  <c r="BA16" i="34"/>
  <c r="BA57" i="34"/>
  <c r="BA43" i="34"/>
  <c r="BA48" i="34"/>
  <c r="BA105" i="34"/>
  <c r="BB57" i="34"/>
  <c r="AX57" i="34" s="1"/>
  <c r="BB29" i="34"/>
  <c r="AX29" i="34" s="1"/>
  <c r="BB21" i="34"/>
  <c r="AX21" i="34" s="1"/>
  <c r="BB62" i="34"/>
  <c r="AX62" i="34" s="1"/>
  <c r="BB88" i="34"/>
  <c r="AX88" i="34" s="1"/>
  <c r="BB44" i="34"/>
  <c r="AX44" i="34" s="1"/>
  <c r="BB101" i="34"/>
  <c r="AX101" i="34" s="1"/>
  <c r="BB67" i="34"/>
  <c r="AX67" i="34" s="1"/>
  <c r="BB76" i="34"/>
  <c r="AX76" i="34" s="1"/>
  <c r="BB73" i="34"/>
  <c r="AX73" i="34" s="1"/>
  <c r="BB19" i="34"/>
  <c r="AX19" i="34" s="1"/>
  <c r="BB93" i="34"/>
  <c r="AX93" i="34" s="1"/>
  <c r="BB48" i="34"/>
  <c r="AX48" i="34" s="1"/>
  <c r="BB89" i="34"/>
  <c r="AX89" i="34" s="1"/>
  <c r="BB71" i="34"/>
  <c r="AX71" i="34" s="1"/>
  <c r="BB107" i="34"/>
  <c r="AX107" i="34" s="1"/>
  <c r="BB52" i="34"/>
  <c r="AX52" i="34" s="1"/>
  <c r="BB22" i="34"/>
  <c r="AX22" i="34" s="1"/>
  <c r="BB36" i="34"/>
  <c r="AX36" i="34" s="1"/>
  <c r="BB66" i="34"/>
  <c r="AX66" i="34" s="1"/>
  <c r="BB82" i="34"/>
  <c r="AX82" i="34" s="1"/>
  <c r="BB79" i="34"/>
  <c r="AX79" i="34" s="1"/>
  <c r="BB13" i="34"/>
  <c r="BB47" i="34"/>
  <c r="AX47" i="34" s="1"/>
  <c r="BB77" i="34"/>
  <c r="AX77" i="34" s="1"/>
  <c r="BB102" i="34"/>
  <c r="AX102" i="34" s="1"/>
  <c r="BB42" i="34"/>
  <c r="AX42" i="34" s="1"/>
  <c r="BB84" i="34"/>
  <c r="AX84" i="34" s="1"/>
  <c r="BB30" i="34"/>
  <c r="AX30" i="34" s="1"/>
  <c r="BB43" i="34"/>
  <c r="AX43" i="34" s="1"/>
  <c r="BB108" i="34"/>
  <c r="AX108" i="34" s="1"/>
  <c r="BB18" i="34"/>
  <c r="AX18" i="34" s="1"/>
  <c r="BB28" i="34"/>
  <c r="AX28" i="34" s="1"/>
  <c r="BB69" i="34"/>
  <c r="AX69" i="34" s="1"/>
  <c r="BB45" i="34"/>
  <c r="AX45" i="34" s="1"/>
  <c r="BB80" i="34"/>
  <c r="AX80" i="34" s="1"/>
  <c r="BB14" i="34"/>
  <c r="BB61" i="34"/>
  <c r="AX61" i="34" s="1"/>
  <c r="BB49" i="34"/>
  <c r="AX49" i="34" s="1"/>
  <c r="BB34" i="34"/>
  <c r="AX34" i="34" s="1"/>
  <c r="BB50" i="34"/>
  <c r="AX50" i="34" s="1"/>
  <c r="BB97" i="34"/>
  <c r="AX97" i="34" s="1"/>
  <c r="BB63" i="34"/>
  <c r="AX63" i="34" s="1"/>
  <c r="BB92" i="34"/>
  <c r="AX92" i="34" s="1"/>
  <c r="BB17" i="34"/>
  <c r="AX17" i="34" s="1"/>
  <c r="BB75" i="34"/>
  <c r="AX75" i="34" s="1"/>
  <c r="BB25" i="34"/>
  <c r="AX25" i="34" s="1"/>
  <c r="BB15" i="34"/>
  <c r="AX15" i="34" s="1"/>
  <c r="BB32" i="34"/>
  <c r="AX32" i="34" s="1"/>
  <c r="BB16" i="34"/>
  <c r="AX16" i="34" s="1"/>
  <c r="BB58" i="34"/>
  <c r="AX58" i="34" s="1"/>
  <c r="BB100" i="34"/>
  <c r="AX100" i="34" s="1"/>
  <c r="BB33" i="34"/>
  <c r="AX33" i="34" s="1"/>
  <c r="BB86" i="34"/>
  <c r="AX86" i="34" s="1"/>
  <c r="BB46" i="34"/>
  <c r="AX46" i="34" s="1"/>
  <c r="BB83" i="34"/>
  <c r="AX83" i="34" s="1"/>
  <c r="BB11" i="34"/>
  <c r="AX11" i="34" s="1"/>
  <c r="BB20" i="34"/>
  <c r="AX20" i="34" s="1"/>
  <c r="BB110" i="34"/>
  <c r="AX110" i="34" s="1"/>
  <c r="BB24" i="34"/>
  <c r="AX24" i="34" s="1"/>
  <c r="BB59" i="34"/>
  <c r="AX59" i="34" s="1"/>
  <c r="BB53" i="34"/>
  <c r="AX53" i="34" s="1"/>
  <c r="BB74" i="34"/>
  <c r="AX74" i="34" s="1"/>
  <c r="BB40" i="34"/>
  <c r="AX40" i="34" s="1"/>
  <c r="BB99" i="34"/>
  <c r="AX99" i="34" s="1"/>
  <c r="BB51" i="34"/>
  <c r="AX51" i="34" s="1"/>
  <c r="BB23" i="34"/>
  <c r="AX23" i="34" s="1"/>
  <c r="BB68" i="34"/>
  <c r="AX68" i="34" s="1"/>
  <c r="BB103" i="34"/>
  <c r="AX103" i="34" s="1"/>
  <c r="BB37" i="34"/>
  <c r="AX37" i="34" s="1"/>
  <c r="BB26" i="34"/>
  <c r="AX26" i="34" s="1"/>
  <c r="BB55" i="34"/>
  <c r="AX55" i="34" s="1"/>
  <c r="BB104" i="34"/>
  <c r="AX104" i="34" s="1"/>
  <c r="BB64" i="34"/>
  <c r="AX64" i="34" s="1"/>
  <c r="BB96" i="34"/>
  <c r="AX96" i="34" s="1"/>
  <c r="BB94" i="34"/>
  <c r="AX94" i="34" s="1"/>
  <c r="BB35" i="34"/>
  <c r="AX35" i="34" s="1"/>
  <c r="BB12" i="34"/>
  <c r="AX12" i="34" s="1"/>
  <c r="BB72" i="34"/>
  <c r="AX72" i="34" s="1"/>
  <c r="BB41" i="34"/>
  <c r="AX41" i="34" s="1"/>
  <c r="BB85" i="34"/>
  <c r="AX85" i="34" s="1"/>
  <c r="BB65" i="34"/>
  <c r="AX65" i="34" s="1"/>
  <c r="BB56" i="34"/>
  <c r="AX56" i="34" s="1"/>
  <c r="BB106" i="34"/>
  <c r="AX106" i="34" s="1"/>
  <c r="BB90" i="34"/>
  <c r="AX90" i="34" s="1"/>
  <c r="BB78" i="34"/>
  <c r="AX78" i="34" s="1"/>
  <c r="BB54" i="34"/>
  <c r="AX54" i="34" s="1"/>
  <c r="BB87" i="34"/>
  <c r="AX87" i="34" s="1"/>
  <c r="BB31" i="34"/>
  <c r="AX31" i="34" s="1"/>
  <c r="BB105" i="34"/>
  <c r="AX105" i="34" s="1"/>
  <c r="BB70" i="34"/>
  <c r="AX70" i="34" s="1"/>
  <c r="BB109" i="34"/>
  <c r="AX109" i="34" s="1"/>
  <c r="BB27" i="34"/>
  <c r="AX27" i="34" s="1"/>
  <c r="BB81" i="34"/>
  <c r="AX81" i="34" s="1"/>
  <c r="BB38" i="34"/>
  <c r="AX38" i="34" s="1"/>
  <c r="BB98" i="34"/>
  <c r="AX98" i="34" s="1"/>
  <c r="BB39" i="34"/>
  <c r="AX39" i="34" s="1"/>
  <c r="BB95" i="34"/>
  <c r="AX95" i="34" s="1"/>
  <c r="BB91" i="34"/>
  <c r="AX91" i="34" s="1"/>
  <c r="BB60" i="34"/>
  <c r="AX60" i="34" s="1"/>
  <c r="AX12" i="37"/>
  <c r="AY11" i="37" a="1"/>
  <c r="AS11" i="39" a="1"/>
  <c r="AT11" i="39" a="1"/>
  <c r="AU11" i="35" a="1"/>
  <c r="AU11" i="33" a="1"/>
  <c r="AU11" i="28" a="1"/>
  <c r="AV11" i="32" a="1"/>
  <c r="AV109" i="32" s="1"/>
  <c r="AY11" i="32" a="1"/>
  <c r="AV49" i="32" l="1"/>
  <c r="AV62" i="32"/>
  <c r="AV68" i="32"/>
  <c r="AV102" i="32"/>
  <c r="AV108" i="32"/>
  <c r="AV84" i="32"/>
  <c r="AV93" i="32"/>
  <c r="AV43" i="32"/>
  <c r="AV16" i="32"/>
  <c r="AV36" i="32"/>
  <c r="AV15" i="32"/>
  <c r="AV76" i="37"/>
  <c r="AV16" i="37"/>
  <c r="AV107" i="37"/>
  <c r="AV92" i="37"/>
  <c r="AV62" i="37"/>
  <c r="AV44" i="37"/>
  <c r="AV90" i="37"/>
  <c r="AV80" i="37"/>
  <c r="AV94" i="37"/>
  <c r="AV57" i="37"/>
  <c r="AV74" i="37"/>
  <c r="AV66" i="37"/>
  <c r="AV11" i="34" a="1"/>
  <c r="AV16" i="34" s="1"/>
  <c r="AV77" i="37"/>
  <c r="AV17" i="37"/>
  <c r="AV39" i="37"/>
  <c r="AV30" i="37"/>
  <c r="AV40" i="37"/>
  <c r="AV79" i="37"/>
  <c r="AV49" i="37"/>
  <c r="AV59" i="37"/>
  <c r="AV50" i="37"/>
  <c r="AV33" i="37"/>
  <c r="AV34" i="37"/>
  <c r="AV27" i="37"/>
  <c r="AV86" i="37"/>
  <c r="AV31" i="37"/>
  <c r="AV110" i="37"/>
  <c r="AV20" i="37"/>
  <c r="AV102" i="37"/>
  <c r="AV26" i="37"/>
  <c r="AV98" i="37"/>
  <c r="AV12" i="37"/>
  <c r="AV74" i="32"/>
  <c r="AV91" i="32"/>
  <c r="AV59" i="32"/>
  <c r="AV38" i="32"/>
  <c r="AV54" i="32"/>
  <c r="AV20" i="32"/>
  <c r="AV95" i="32"/>
  <c r="AV48" i="32"/>
  <c r="AV42" i="32"/>
  <c r="AV17" i="32"/>
  <c r="AV76" i="32"/>
  <c r="AV23" i="32"/>
  <c r="AV14" i="37"/>
  <c r="AV25" i="37"/>
  <c r="AV36" i="37"/>
  <c r="AV56" i="37"/>
  <c r="AV47" i="37"/>
  <c r="AV88" i="37"/>
  <c r="AV105" i="37"/>
  <c r="AV70" i="37"/>
  <c r="AV38" i="37"/>
  <c r="AV81" i="37"/>
  <c r="AV103" i="37"/>
  <c r="AV108" i="37"/>
  <c r="AV54" i="37"/>
  <c r="AV43" i="37"/>
  <c r="AV109" i="37"/>
  <c r="AV13" i="37"/>
  <c r="AV55" i="37"/>
  <c r="AV106" i="37"/>
  <c r="AV95" i="37"/>
  <c r="AV69" i="37"/>
  <c r="AV82" i="37"/>
  <c r="AV28" i="37"/>
  <c r="AV45" i="37"/>
  <c r="AV97" i="37"/>
  <c r="AV78" i="37"/>
  <c r="AV53" i="37"/>
  <c r="AV45" i="32"/>
  <c r="AV73" i="32"/>
  <c r="AV58" i="32"/>
  <c r="AV85" i="32"/>
  <c r="AV31" i="32"/>
  <c r="AV19" i="32"/>
  <c r="AV11" i="32"/>
  <c r="AV33" i="32"/>
  <c r="AV35" i="32"/>
  <c r="AV106" i="32"/>
  <c r="AV99" i="32"/>
  <c r="AV37" i="32"/>
  <c r="AV13" i="32"/>
  <c r="AV42" i="37"/>
  <c r="AV73" i="37"/>
  <c r="AV83" i="37"/>
  <c r="AV48" i="37"/>
  <c r="AV60" i="37"/>
  <c r="AV87" i="37"/>
  <c r="AV29" i="37"/>
  <c r="AV37" i="37"/>
  <c r="AV52" i="37"/>
  <c r="AV72" i="37"/>
  <c r="AV19" i="37"/>
  <c r="AV46" i="37"/>
  <c r="AV93" i="37"/>
  <c r="AV89" i="37"/>
  <c r="AV11" i="37"/>
  <c r="AV24" i="37"/>
  <c r="AV96" i="37"/>
  <c r="AV85" i="37"/>
  <c r="AV61" i="37"/>
  <c r="AV91" i="37"/>
  <c r="AV41" i="37"/>
  <c r="AV99" i="37"/>
  <c r="AV67" i="37"/>
  <c r="AV22" i="37"/>
  <c r="AV100" i="37"/>
  <c r="AV75" i="37"/>
  <c r="AV65" i="37"/>
  <c r="AV35" i="37"/>
  <c r="BB11" i="38" a="1"/>
  <c r="BA11" i="38" a="1"/>
  <c r="AV51" i="37"/>
  <c r="AV64" i="37"/>
  <c r="AV32" i="32"/>
  <c r="AV41" i="32"/>
  <c r="AV27" i="32"/>
  <c r="AV24" i="32"/>
  <c r="AV26" i="32"/>
  <c r="AV103" i="32"/>
  <c r="AV82" i="32"/>
  <c r="AV60" i="32"/>
  <c r="AV39" i="32"/>
  <c r="AV25" i="32"/>
  <c r="AV18" i="32"/>
  <c r="AV29" i="32"/>
  <c r="AV57" i="34"/>
  <c r="AV82" i="34"/>
  <c r="AV68" i="37"/>
  <c r="AV21" i="37"/>
  <c r="AV84" i="37"/>
  <c r="AV71" i="37"/>
  <c r="AV32" i="37"/>
  <c r="AV63" i="37"/>
  <c r="AV18" i="37"/>
  <c r="AV23" i="37"/>
  <c r="AV101" i="37"/>
  <c r="AV104" i="37"/>
  <c r="AV15" i="37"/>
  <c r="AX14" i="34"/>
  <c r="AX13" i="34"/>
  <c r="AY11" i="34" a="1"/>
  <c r="AY60" i="37"/>
  <c r="AY37" i="37"/>
  <c r="AY63" i="37"/>
  <c r="AY108" i="37"/>
  <c r="AY65" i="37"/>
  <c r="AY75" i="37"/>
  <c r="AY62" i="37"/>
  <c r="AY95" i="37"/>
  <c r="AY28" i="37"/>
  <c r="AY34" i="37"/>
  <c r="AY92" i="37"/>
  <c r="AY89" i="37"/>
  <c r="AY14" i="37"/>
  <c r="AY32" i="37"/>
  <c r="AY54" i="37"/>
  <c r="AY29" i="37"/>
  <c r="AY86" i="37"/>
  <c r="AY35" i="37"/>
  <c r="AY52" i="37"/>
  <c r="AY84" i="37"/>
  <c r="AY56" i="37"/>
  <c r="AY39" i="37"/>
  <c r="AY46" i="37"/>
  <c r="AY71" i="37"/>
  <c r="AY97" i="37"/>
  <c r="AY72" i="37"/>
  <c r="AY98" i="37"/>
  <c r="AY107" i="37"/>
  <c r="AY31" i="37"/>
  <c r="AY50" i="37"/>
  <c r="AY53" i="37"/>
  <c r="AY91" i="37"/>
  <c r="AY101" i="37"/>
  <c r="AY64" i="37"/>
  <c r="AY94" i="37"/>
  <c r="AY20" i="37"/>
  <c r="AY106" i="37"/>
  <c r="AY96" i="37"/>
  <c r="AY87" i="37"/>
  <c r="AY77" i="37"/>
  <c r="AY82" i="37"/>
  <c r="AY103" i="37"/>
  <c r="AY15" i="37"/>
  <c r="AY38" i="37"/>
  <c r="AY80" i="37"/>
  <c r="AY73" i="37"/>
  <c r="AY104" i="37"/>
  <c r="AY47" i="37"/>
  <c r="AY49" i="37"/>
  <c r="AY55" i="37"/>
  <c r="AY100" i="37"/>
  <c r="AY68" i="37"/>
  <c r="AY13" i="37"/>
  <c r="AY19" i="37"/>
  <c r="AY43" i="37"/>
  <c r="AY42" i="37"/>
  <c r="AY23" i="37"/>
  <c r="AY90" i="37"/>
  <c r="AY79" i="37"/>
  <c r="AY36" i="37"/>
  <c r="AY24" i="37"/>
  <c r="AY66" i="37"/>
  <c r="AY33" i="37"/>
  <c r="AY57" i="37"/>
  <c r="AY69" i="37"/>
  <c r="AY48" i="37"/>
  <c r="AY45" i="37"/>
  <c r="AY93" i="37"/>
  <c r="AY110" i="37"/>
  <c r="AY59" i="37"/>
  <c r="AY61" i="37"/>
  <c r="AY105" i="37"/>
  <c r="AY88" i="37"/>
  <c r="AY22" i="37"/>
  <c r="AY21" i="37"/>
  <c r="AY25" i="37"/>
  <c r="AY102" i="37"/>
  <c r="AY58" i="37"/>
  <c r="AY17" i="37"/>
  <c r="AY41" i="37"/>
  <c r="AY30" i="37"/>
  <c r="AY81" i="37"/>
  <c r="AY11" i="37"/>
  <c r="AY83" i="37"/>
  <c r="AY44" i="37"/>
  <c r="AY109" i="37"/>
  <c r="AY12" i="37"/>
  <c r="AY99" i="37"/>
  <c r="AY76" i="37"/>
  <c r="AY18" i="37"/>
  <c r="AY26" i="37"/>
  <c r="AY27" i="37"/>
  <c r="AY40" i="37"/>
  <c r="AY70" i="37"/>
  <c r="AY78" i="37"/>
  <c r="AY67" i="37"/>
  <c r="AY16" i="37"/>
  <c r="AY51" i="37"/>
  <c r="AY74" i="37"/>
  <c r="AY85" i="37"/>
  <c r="AS104" i="39"/>
  <c r="AS96" i="39"/>
  <c r="AS88" i="39"/>
  <c r="AS80" i="39"/>
  <c r="AS72" i="39"/>
  <c r="AS64" i="39"/>
  <c r="AS56" i="39"/>
  <c r="AS48" i="39"/>
  <c r="AS40" i="39"/>
  <c r="AS32" i="39"/>
  <c r="AS24" i="39"/>
  <c r="AS16" i="39"/>
  <c r="AS107" i="39"/>
  <c r="AS99" i="39"/>
  <c r="AS91" i="39"/>
  <c r="AS83" i="39"/>
  <c r="AS75" i="39"/>
  <c r="AS67" i="39"/>
  <c r="AS53" i="39"/>
  <c r="AS37" i="39"/>
  <c r="AS21" i="39"/>
  <c r="AS59" i="39"/>
  <c r="AS43" i="39"/>
  <c r="AS27" i="39"/>
  <c r="AS11" i="39"/>
  <c r="AS106" i="39"/>
  <c r="AS98" i="39"/>
  <c r="AS90" i="39"/>
  <c r="AS82" i="39"/>
  <c r="AS74" i="39"/>
  <c r="AS66" i="39"/>
  <c r="AS58" i="39"/>
  <c r="AS50" i="39"/>
  <c r="AS42" i="39"/>
  <c r="AS34" i="39"/>
  <c r="AS26" i="39"/>
  <c r="AS18" i="39"/>
  <c r="AS109" i="39"/>
  <c r="AS101" i="39"/>
  <c r="AS93" i="39"/>
  <c r="AS85" i="39"/>
  <c r="AS77" i="39"/>
  <c r="AS69" i="39"/>
  <c r="AS57" i="39"/>
  <c r="AS41" i="39"/>
  <c r="AS25" i="39"/>
  <c r="AS63" i="39"/>
  <c r="AS47" i="39"/>
  <c r="AS31" i="39"/>
  <c r="AS15" i="39"/>
  <c r="AS108" i="39"/>
  <c r="AS100" i="39"/>
  <c r="AS92" i="39"/>
  <c r="AS84" i="39"/>
  <c r="AS76" i="39"/>
  <c r="AS68" i="39"/>
  <c r="AS60" i="39"/>
  <c r="AS52" i="39"/>
  <c r="AS44" i="39"/>
  <c r="AS36" i="39"/>
  <c r="AS28" i="39"/>
  <c r="AS20" i="39"/>
  <c r="AS12" i="39"/>
  <c r="AS103" i="39"/>
  <c r="AS95" i="39"/>
  <c r="AS87" i="39"/>
  <c r="AS79" i="39"/>
  <c r="AS71" i="39"/>
  <c r="AS61" i="39"/>
  <c r="AS45" i="39"/>
  <c r="AS29" i="39"/>
  <c r="AS13" i="39"/>
  <c r="AS51" i="39"/>
  <c r="AS35" i="39"/>
  <c r="AS19" i="39"/>
  <c r="AS110" i="39"/>
  <c r="AS102" i="39"/>
  <c r="AS94" i="39"/>
  <c r="AS86" i="39"/>
  <c r="AS78" i="39"/>
  <c r="AS70" i="39"/>
  <c r="AS62" i="39"/>
  <c r="AS54" i="39"/>
  <c r="AS46" i="39"/>
  <c r="AS38" i="39"/>
  <c r="AS30" i="39"/>
  <c r="AS22" i="39"/>
  <c r="AS14" i="39"/>
  <c r="AS105" i="39"/>
  <c r="AS97" i="39"/>
  <c r="AS89" i="39"/>
  <c r="AS81" i="39"/>
  <c r="AS73" i="39"/>
  <c r="AS65" i="39"/>
  <c r="AS49" i="39"/>
  <c r="AS33" i="39"/>
  <c r="AS17" i="39"/>
  <c r="AS55" i="39"/>
  <c r="AS39" i="39"/>
  <c r="AS23" i="39"/>
  <c r="AT87" i="39"/>
  <c r="AT23" i="39"/>
  <c r="AT95" i="39"/>
  <c r="AT31" i="39"/>
  <c r="AT52" i="39"/>
  <c r="AT12" i="39"/>
  <c r="AT49" i="39"/>
  <c r="AT17" i="39"/>
  <c r="AT86" i="39"/>
  <c r="AT54" i="39"/>
  <c r="AT22" i="39"/>
  <c r="AT93" i="39"/>
  <c r="AT61" i="39"/>
  <c r="AT29" i="39"/>
  <c r="AT98" i="39"/>
  <c r="AT66" i="39"/>
  <c r="AT34" i="39"/>
  <c r="AT73" i="39"/>
  <c r="AT51" i="39"/>
  <c r="AT88" i="39"/>
  <c r="AT24" i="39"/>
  <c r="AT81" i="39"/>
  <c r="AT59" i="39"/>
  <c r="AT96" i="39"/>
  <c r="AT32" i="39"/>
  <c r="AT76" i="39"/>
  <c r="AT39" i="39"/>
  <c r="AT20" i="39"/>
  <c r="AT47" i="39"/>
  <c r="AT84" i="39"/>
  <c r="AT28" i="39"/>
  <c r="AT41" i="39"/>
  <c r="AT110" i="39"/>
  <c r="AT78" i="39"/>
  <c r="AT46" i="39"/>
  <c r="AT14" i="39"/>
  <c r="AT85" i="39"/>
  <c r="AT53" i="39"/>
  <c r="AT21" i="39"/>
  <c r="AT90" i="39"/>
  <c r="AT58" i="39"/>
  <c r="AT26" i="39"/>
  <c r="AT99" i="39"/>
  <c r="AT35" i="39"/>
  <c r="AT72" i="39"/>
  <c r="AT105" i="39"/>
  <c r="AT107" i="39"/>
  <c r="AT43" i="39"/>
  <c r="AT80" i="39"/>
  <c r="AT16" i="39"/>
  <c r="AT68" i="39"/>
  <c r="AT55" i="39"/>
  <c r="AT92" i="39"/>
  <c r="AT63" i="39"/>
  <c r="AT100" i="39"/>
  <c r="AT36" i="39"/>
  <c r="AT65" i="39"/>
  <c r="AT33" i="39"/>
  <c r="AT102" i="39"/>
  <c r="AT70" i="39"/>
  <c r="AT38" i="39"/>
  <c r="AT109" i="39"/>
  <c r="AT77" i="39"/>
  <c r="AT45" i="39"/>
  <c r="AT13" i="39"/>
  <c r="AT82" i="39"/>
  <c r="AT50" i="39"/>
  <c r="AT18" i="39"/>
  <c r="AT83" i="39"/>
  <c r="AT19" i="39"/>
  <c r="AT56" i="39"/>
  <c r="AT44" i="39"/>
  <c r="AT91" i="39"/>
  <c r="AT27" i="39"/>
  <c r="AT64" i="39"/>
  <c r="AT103" i="39"/>
  <c r="AT71" i="39"/>
  <c r="AT108" i="39"/>
  <c r="AT79" i="39"/>
  <c r="AT15" i="39"/>
  <c r="AT60" i="39"/>
  <c r="AT57" i="39"/>
  <c r="AT25" i="39"/>
  <c r="AT94" i="39"/>
  <c r="AT62" i="39"/>
  <c r="AT30" i="39"/>
  <c r="AT101" i="39"/>
  <c r="AT69" i="39"/>
  <c r="AT37" i="39"/>
  <c r="AT106" i="39"/>
  <c r="AT74" i="39"/>
  <c r="AT42" i="39"/>
  <c r="AT89" i="39"/>
  <c r="AT67" i="39"/>
  <c r="AT104" i="39"/>
  <c r="AT40" i="39"/>
  <c r="AT97" i="39"/>
  <c r="AT75" i="39"/>
  <c r="AT11" i="39"/>
  <c r="AT48" i="39"/>
  <c r="AU99" i="35"/>
  <c r="AU22" i="35"/>
  <c r="AU70" i="35"/>
  <c r="AU28" i="35"/>
  <c r="AU105" i="35"/>
  <c r="AU31" i="35"/>
  <c r="AU27" i="35"/>
  <c r="AU52" i="35"/>
  <c r="AU44" i="35"/>
  <c r="AU69" i="35"/>
  <c r="AU38" i="35"/>
  <c r="AU61" i="35"/>
  <c r="AU16" i="35"/>
  <c r="AU103" i="35"/>
  <c r="AU42" i="35"/>
  <c r="AU106" i="35"/>
  <c r="AU50" i="35"/>
  <c r="AU17" i="35"/>
  <c r="AU23" i="35"/>
  <c r="AU78" i="35"/>
  <c r="AU36" i="35"/>
  <c r="AU46" i="35"/>
  <c r="AU83" i="35"/>
  <c r="AU39" i="35"/>
  <c r="AU26" i="35"/>
  <c r="AU109" i="35"/>
  <c r="AU59" i="35"/>
  <c r="AU12" i="35"/>
  <c r="AU104" i="35"/>
  <c r="AU64" i="35"/>
  <c r="AU84" i="35"/>
  <c r="AU73" i="35"/>
  <c r="AU57" i="35"/>
  <c r="AU107" i="35"/>
  <c r="AU29" i="35"/>
  <c r="AU74" i="35"/>
  <c r="AU30" i="35"/>
  <c r="AU75" i="35"/>
  <c r="AU94" i="35"/>
  <c r="AU45" i="35"/>
  <c r="AU11" i="35"/>
  <c r="AU51" i="35"/>
  <c r="AU63" i="35"/>
  <c r="AU54" i="35"/>
  <c r="AU81" i="35"/>
  <c r="AU87" i="35"/>
  <c r="AU97" i="35"/>
  <c r="AU35" i="35"/>
  <c r="AU101" i="35"/>
  <c r="AU77" i="35"/>
  <c r="AU43" i="35"/>
  <c r="AU32" i="35"/>
  <c r="AU40" i="35"/>
  <c r="AU79" i="35"/>
  <c r="AU110" i="35"/>
  <c r="AU80" i="35"/>
  <c r="AU20" i="35"/>
  <c r="AU88" i="35"/>
  <c r="AU53" i="35"/>
  <c r="AU19" i="35"/>
  <c r="AU76" i="35"/>
  <c r="AU93" i="35"/>
  <c r="AU33" i="35"/>
  <c r="AU34" i="35"/>
  <c r="AU89" i="35"/>
  <c r="AU95" i="35"/>
  <c r="AU85" i="35"/>
  <c r="AU72" i="35"/>
  <c r="AU41" i="35"/>
  <c r="AU15" i="35"/>
  <c r="AU24" i="35"/>
  <c r="AU102" i="35"/>
  <c r="AU98" i="35"/>
  <c r="AU18" i="35"/>
  <c r="AU13" i="35"/>
  <c r="AU58" i="35"/>
  <c r="AU60" i="35"/>
  <c r="AU86" i="35"/>
  <c r="AU37" i="35"/>
  <c r="AU21" i="35"/>
  <c r="AU47" i="35"/>
  <c r="AU100" i="35"/>
  <c r="AU67" i="35"/>
  <c r="AU92" i="35"/>
  <c r="AU66" i="35"/>
  <c r="AU14" i="35"/>
  <c r="AU91" i="35"/>
  <c r="AU65" i="35"/>
  <c r="AU82" i="35"/>
  <c r="AU55" i="35"/>
  <c r="AU108" i="35"/>
  <c r="AU68" i="35"/>
  <c r="AU48" i="35"/>
  <c r="AU96" i="35"/>
  <c r="AU25" i="35"/>
  <c r="AU90" i="35"/>
  <c r="AU49" i="35"/>
  <c r="AU71" i="35"/>
  <c r="AU62" i="35"/>
  <c r="AU56" i="35"/>
  <c r="AU100" i="33"/>
  <c r="AU66" i="33"/>
  <c r="AU103" i="33"/>
  <c r="AU101" i="33"/>
  <c r="AU58" i="33"/>
  <c r="AU81" i="33"/>
  <c r="AU86" i="33"/>
  <c r="AU22" i="33"/>
  <c r="AU54" i="33"/>
  <c r="AU76" i="33"/>
  <c r="AU68" i="33"/>
  <c r="AU46" i="33"/>
  <c r="AU56" i="33"/>
  <c r="AU78" i="33"/>
  <c r="AU51" i="33"/>
  <c r="AU49" i="33"/>
  <c r="AU23" i="33"/>
  <c r="AU21" i="33"/>
  <c r="AU25" i="33"/>
  <c r="AU108" i="33"/>
  <c r="AU12" i="33"/>
  <c r="AU97" i="33"/>
  <c r="AU90" i="33"/>
  <c r="AU15" i="33"/>
  <c r="AU85" i="33"/>
  <c r="AU43" i="33"/>
  <c r="AU38" i="33"/>
  <c r="AU80" i="33"/>
  <c r="AU17" i="33"/>
  <c r="AU74" i="33"/>
  <c r="AU89" i="33"/>
  <c r="AU87" i="33"/>
  <c r="AU52" i="33"/>
  <c r="AU63" i="33"/>
  <c r="AU13" i="33"/>
  <c r="AU98" i="33"/>
  <c r="AU61" i="33"/>
  <c r="AU37" i="33"/>
  <c r="AU73" i="33"/>
  <c r="AU11" i="33"/>
  <c r="AU47" i="33"/>
  <c r="AU96" i="33"/>
  <c r="AU48" i="33"/>
  <c r="AU29" i="33"/>
  <c r="AU53" i="33"/>
  <c r="AU42" i="33"/>
  <c r="AU20" i="33"/>
  <c r="AU88" i="33"/>
  <c r="AU84" i="33"/>
  <c r="AU24" i="33"/>
  <c r="AU62" i="33"/>
  <c r="AU72" i="33"/>
  <c r="AU92" i="33"/>
  <c r="AU33" i="33"/>
  <c r="AU14" i="33"/>
  <c r="AU104" i="33"/>
  <c r="AU105" i="33"/>
  <c r="AU59" i="33"/>
  <c r="AU79" i="33"/>
  <c r="AU91" i="33"/>
  <c r="AU95" i="33"/>
  <c r="AU16" i="33"/>
  <c r="AU71" i="33"/>
  <c r="AU26" i="33"/>
  <c r="AU34" i="33"/>
  <c r="AU107" i="33"/>
  <c r="AU67" i="33"/>
  <c r="AU39" i="33"/>
  <c r="AU31" i="33"/>
  <c r="AU94" i="33"/>
  <c r="AU19" i="33"/>
  <c r="AU40" i="33"/>
  <c r="AU36" i="33"/>
  <c r="AU109" i="33"/>
  <c r="AU82" i="33"/>
  <c r="AU50" i="33"/>
  <c r="AU77" i="33"/>
  <c r="AU30" i="33"/>
  <c r="AU60" i="33"/>
  <c r="AU55" i="33"/>
  <c r="AU35" i="33"/>
  <c r="AU99" i="33"/>
  <c r="AU75" i="33"/>
  <c r="AU70" i="33"/>
  <c r="AU110" i="33"/>
  <c r="AU102" i="33"/>
  <c r="AU69" i="33"/>
  <c r="AU27" i="33"/>
  <c r="AU64" i="33"/>
  <c r="AU28" i="33"/>
  <c r="AU83" i="33"/>
  <c r="AU18" i="33"/>
  <c r="AU106" i="33"/>
  <c r="AU45" i="33"/>
  <c r="AU93" i="33"/>
  <c r="AU57" i="33"/>
  <c r="AU44" i="33"/>
  <c r="AU41" i="33"/>
  <c r="AU65" i="33"/>
  <c r="AU32" i="33"/>
  <c r="AU83" i="28"/>
  <c r="AU40" i="28"/>
  <c r="AU14" i="28"/>
  <c r="AU75" i="28"/>
  <c r="AU26" i="28"/>
  <c r="AU65" i="28"/>
  <c r="AU103" i="28"/>
  <c r="AU51" i="28"/>
  <c r="AU88" i="28"/>
  <c r="AU15" i="28"/>
  <c r="AU24" i="28"/>
  <c r="AU78" i="28"/>
  <c r="AU86" i="28"/>
  <c r="AU79" i="28"/>
  <c r="AU66" i="28"/>
  <c r="AU49" i="28"/>
  <c r="AU95" i="28"/>
  <c r="AU77" i="28"/>
  <c r="AU67" i="28"/>
  <c r="AU69" i="28"/>
  <c r="AU50" i="28"/>
  <c r="AU72" i="28"/>
  <c r="AU94" i="28"/>
  <c r="AU33" i="28"/>
  <c r="AU11" i="28"/>
  <c r="AU102" i="28"/>
  <c r="AU22" i="28"/>
  <c r="AU38" i="28"/>
  <c r="AU71" i="28"/>
  <c r="AU54" i="28"/>
  <c r="AU109" i="28"/>
  <c r="AU42" i="28"/>
  <c r="AU46" i="28"/>
  <c r="AU62" i="28"/>
  <c r="AU44" i="28"/>
  <c r="AU47" i="28"/>
  <c r="AU35" i="28"/>
  <c r="AU97" i="28"/>
  <c r="AU21" i="28"/>
  <c r="AU74" i="28"/>
  <c r="AU60" i="28"/>
  <c r="AU55" i="28"/>
  <c r="AU87" i="28"/>
  <c r="AU98" i="28"/>
  <c r="AU27" i="28"/>
  <c r="AU56" i="28"/>
  <c r="AU110" i="28"/>
  <c r="AU64" i="28"/>
  <c r="AU30" i="28"/>
  <c r="AU70" i="28"/>
  <c r="AU91" i="28"/>
  <c r="AU93" i="28"/>
  <c r="AU84" i="28"/>
  <c r="AU76" i="28"/>
  <c r="AU59" i="28"/>
  <c r="AU48" i="28"/>
  <c r="AU80" i="28"/>
  <c r="AU106" i="28"/>
  <c r="AU89" i="28"/>
  <c r="AU28" i="28"/>
  <c r="AU105" i="28"/>
  <c r="AU36" i="28"/>
  <c r="AU17" i="28"/>
  <c r="AU108" i="28"/>
  <c r="AU99" i="28"/>
  <c r="AU19" i="28"/>
  <c r="AU85" i="28"/>
  <c r="AU43" i="28"/>
  <c r="AU25" i="28"/>
  <c r="AU61" i="28"/>
  <c r="AU107" i="28"/>
  <c r="AU37" i="28"/>
  <c r="AU45" i="28"/>
  <c r="AU57" i="28"/>
  <c r="AU20" i="28"/>
  <c r="AU81" i="28"/>
  <c r="AU68" i="28"/>
  <c r="AU39" i="28"/>
  <c r="AU52" i="28"/>
  <c r="AU29" i="28"/>
  <c r="AU23" i="28"/>
  <c r="AU31" i="28"/>
  <c r="AU53" i="28"/>
  <c r="AU41" i="28"/>
  <c r="AU104" i="28"/>
  <c r="AU13" i="28"/>
  <c r="AU63" i="28"/>
  <c r="AU101" i="28"/>
  <c r="AU34" i="28"/>
  <c r="AU82" i="28"/>
  <c r="AU90" i="28"/>
  <c r="AU12" i="28"/>
  <c r="AU18" i="28"/>
  <c r="AU100" i="28"/>
  <c r="AU16" i="28"/>
  <c r="AU92" i="28"/>
  <c r="AU73" i="28"/>
  <c r="AU32" i="28"/>
  <c r="AU58" i="28"/>
  <c r="AU96" i="28"/>
  <c r="AV104" i="32"/>
  <c r="AV47" i="32"/>
  <c r="AV67" i="32"/>
  <c r="AV22" i="32"/>
  <c r="AV81" i="32"/>
  <c r="AV77" i="32"/>
  <c r="AV34" i="32"/>
  <c r="AV53" i="32"/>
  <c r="AV28" i="32"/>
  <c r="AV79" i="32"/>
  <c r="AV65" i="32"/>
  <c r="AV83" i="32"/>
  <c r="AV100" i="32"/>
  <c r="AV105" i="32"/>
  <c r="AV52" i="32"/>
  <c r="AV69" i="32"/>
  <c r="AV40" i="32"/>
  <c r="AV21" i="32"/>
  <c r="AV87" i="32"/>
  <c r="AV12" i="32"/>
  <c r="AV44" i="32"/>
  <c r="AV80" i="32"/>
  <c r="AV30" i="32"/>
  <c r="AV14" i="32"/>
  <c r="AV101" i="32"/>
  <c r="AV55" i="32"/>
  <c r="AV96" i="32"/>
  <c r="AV107" i="32"/>
  <c r="AV71" i="32"/>
  <c r="AV110" i="32"/>
  <c r="AV88" i="32"/>
  <c r="AV72" i="32"/>
  <c r="AV56" i="32"/>
  <c r="AV64" i="32"/>
  <c r="AV75" i="32"/>
  <c r="AV98" i="32"/>
  <c r="AV78" i="32"/>
  <c r="AV70" i="32"/>
  <c r="AV90" i="32"/>
  <c r="AV57" i="32"/>
  <c r="AV50" i="32"/>
  <c r="AV66" i="32"/>
  <c r="AV97" i="32"/>
  <c r="AV51" i="32"/>
  <c r="AV61" i="32"/>
  <c r="AV89" i="32"/>
  <c r="AV46" i="32"/>
  <c r="AV94" i="32"/>
  <c r="AV63" i="32"/>
  <c r="AV86" i="32"/>
  <c r="AV92" i="32"/>
  <c r="AY55" i="32"/>
  <c r="AY32" i="32"/>
  <c r="AY49" i="32"/>
  <c r="AY21" i="32"/>
  <c r="AY39" i="32"/>
  <c r="AY18" i="32"/>
  <c r="AY22" i="32"/>
  <c r="AY16" i="32"/>
  <c r="AY27" i="32"/>
  <c r="AY95" i="32"/>
  <c r="AY73" i="32"/>
  <c r="AY110" i="32"/>
  <c r="AY66" i="32"/>
  <c r="AY72" i="32"/>
  <c r="AY82" i="32"/>
  <c r="AY99" i="32"/>
  <c r="AY86" i="32"/>
  <c r="AY59" i="32"/>
  <c r="AY97" i="32"/>
  <c r="AY57" i="32"/>
  <c r="AY67" i="32"/>
  <c r="AY68" i="32"/>
  <c r="AY61" i="32"/>
  <c r="AY87" i="32"/>
  <c r="AY46" i="32"/>
  <c r="AY76" i="32"/>
  <c r="AY12" i="32"/>
  <c r="AY64" i="32"/>
  <c r="AY33" i="32"/>
  <c r="AY98" i="32"/>
  <c r="AY37" i="32"/>
  <c r="AY29" i="32"/>
  <c r="AY109" i="32"/>
  <c r="AY31" i="32"/>
  <c r="AY80" i="32"/>
  <c r="AY17" i="32"/>
  <c r="AY102" i="32"/>
  <c r="AY30" i="32"/>
  <c r="AY40" i="32"/>
  <c r="AY106" i="32"/>
  <c r="AY62" i="32"/>
  <c r="AY15" i="32"/>
  <c r="AY89" i="32"/>
  <c r="AY35" i="32"/>
  <c r="AY24" i="32"/>
  <c r="AY96" i="32"/>
  <c r="AY69" i="32"/>
  <c r="AY13" i="32"/>
  <c r="AY74" i="32"/>
  <c r="AY38" i="32"/>
  <c r="AY25" i="32"/>
  <c r="AY50" i="32"/>
  <c r="AY41" i="32"/>
  <c r="AY19" i="32"/>
  <c r="AY20" i="32"/>
  <c r="AY43" i="32"/>
  <c r="AY48" i="32"/>
  <c r="AY44" i="32"/>
  <c r="AY26" i="32"/>
  <c r="AY60" i="32"/>
  <c r="AY65" i="32"/>
  <c r="AY103" i="32"/>
  <c r="AY56" i="32"/>
  <c r="AY90" i="32"/>
  <c r="AY70" i="32"/>
  <c r="AY94" i="32"/>
  <c r="AY105" i="32"/>
  <c r="AY83" i="32"/>
  <c r="AY100" i="32"/>
  <c r="AY104" i="32"/>
  <c r="AY101" i="32"/>
  <c r="AY92" i="32"/>
  <c r="AY93" i="32"/>
  <c r="AY45" i="32"/>
  <c r="AY63" i="32"/>
  <c r="AY36" i="32"/>
  <c r="AY51" i="32"/>
  <c r="AY42" i="32"/>
  <c r="AY78" i="32"/>
  <c r="AY28" i="32"/>
  <c r="AY77" i="32"/>
  <c r="AY11" i="32"/>
  <c r="AY71" i="32"/>
  <c r="AY88" i="32"/>
  <c r="AY58" i="32"/>
  <c r="AY108" i="32"/>
  <c r="AY34" i="32"/>
  <c r="AY85" i="32"/>
  <c r="AY54" i="32"/>
  <c r="AY53" i="32"/>
  <c r="AY84" i="32"/>
  <c r="AY23" i="32"/>
  <c r="AY52" i="32"/>
  <c r="AY75" i="32"/>
  <c r="AY107" i="32"/>
  <c r="AY47" i="32"/>
  <c r="AY79" i="32"/>
  <c r="AY14" i="32"/>
  <c r="AY91" i="32"/>
  <c r="AY81" i="32"/>
  <c r="AV63" i="34" l="1"/>
  <c r="AV26" i="34"/>
  <c r="AV73" i="34"/>
  <c r="AV51" i="34"/>
  <c r="AV58" i="34"/>
  <c r="AV95" i="34"/>
  <c r="BA73" i="38"/>
  <c r="BA68" i="38"/>
  <c r="BA105" i="38"/>
  <c r="BA78" i="38"/>
  <c r="BA12" i="38"/>
  <c r="BA76" i="38"/>
  <c r="BA62" i="38"/>
  <c r="BA26" i="38"/>
  <c r="BA87" i="38"/>
  <c r="BA51" i="38"/>
  <c r="BA64" i="38"/>
  <c r="BA60" i="38"/>
  <c r="BA77" i="38"/>
  <c r="BA43" i="38"/>
  <c r="BA31" i="38"/>
  <c r="BA16" i="38"/>
  <c r="BA86" i="38"/>
  <c r="BA108" i="38"/>
  <c r="BA95" i="38"/>
  <c r="BA48" i="38"/>
  <c r="BA52" i="38"/>
  <c r="BA97" i="38"/>
  <c r="BA110" i="38"/>
  <c r="BA109" i="38"/>
  <c r="BA69" i="38"/>
  <c r="BA84" i="38"/>
  <c r="BA104" i="38"/>
  <c r="BA80" i="38"/>
  <c r="BA91" i="38"/>
  <c r="BA44" i="38"/>
  <c r="BA98" i="38"/>
  <c r="BA33" i="38"/>
  <c r="BA75" i="38"/>
  <c r="BA74" i="38"/>
  <c r="BA67" i="38"/>
  <c r="BA100" i="38"/>
  <c r="BA82" i="38"/>
  <c r="BA72" i="38"/>
  <c r="BA13" i="38"/>
  <c r="BA30" i="38"/>
  <c r="BA71" i="38"/>
  <c r="BA38" i="38"/>
  <c r="BA89" i="38"/>
  <c r="BA83" i="38"/>
  <c r="BA15" i="38"/>
  <c r="BA25" i="38"/>
  <c r="BA79" i="38"/>
  <c r="BA22" i="38"/>
  <c r="BA94" i="38"/>
  <c r="BA107" i="38"/>
  <c r="BA24" i="38"/>
  <c r="BA90" i="38"/>
  <c r="BA28" i="38"/>
  <c r="BA96" i="38"/>
  <c r="BA56" i="38"/>
  <c r="BA19" i="38"/>
  <c r="BA35" i="38"/>
  <c r="BA17" i="38"/>
  <c r="BA14" i="38"/>
  <c r="BA50" i="38"/>
  <c r="BA57" i="38"/>
  <c r="BA103" i="38"/>
  <c r="BA93" i="38"/>
  <c r="BA18" i="38"/>
  <c r="BA101" i="38"/>
  <c r="BA46" i="38"/>
  <c r="BA45" i="38"/>
  <c r="BA63" i="38"/>
  <c r="BA54" i="38"/>
  <c r="BA27" i="38"/>
  <c r="BA47" i="38"/>
  <c r="BA106" i="38"/>
  <c r="BA39" i="38"/>
  <c r="BA85" i="38"/>
  <c r="BA53" i="38"/>
  <c r="BA21" i="38"/>
  <c r="BA20" i="38"/>
  <c r="BA92" i="38"/>
  <c r="BA99" i="38"/>
  <c r="BA102" i="38"/>
  <c r="BA29" i="38"/>
  <c r="BA65" i="38"/>
  <c r="BA34" i="38"/>
  <c r="BA41" i="38"/>
  <c r="BA59" i="38"/>
  <c r="BA49" i="38"/>
  <c r="BA61" i="38"/>
  <c r="BA70" i="38"/>
  <c r="BA81" i="38"/>
  <c r="BA23" i="38"/>
  <c r="BA55" i="38"/>
  <c r="BA37" i="38"/>
  <c r="BA36" i="38"/>
  <c r="BA66" i="38"/>
  <c r="BA11" i="38"/>
  <c r="BA40" i="38"/>
  <c r="BA88" i="38"/>
  <c r="BA32" i="38"/>
  <c r="BA42" i="38"/>
  <c r="BA58" i="38"/>
  <c r="AV40" i="34"/>
  <c r="AV68" i="34"/>
  <c r="AV24" i="34"/>
  <c r="AV46" i="34"/>
  <c r="AV80" i="34"/>
  <c r="AV22" i="34"/>
  <c r="AV89" i="34"/>
  <c r="BB70" i="38"/>
  <c r="AX70" i="38" s="1"/>
  <c r="BB56" i="38"/>
  <c r="AX56" i="38" s="1"/>
  <c r="BB39" i="38"/>
  <c r="AX39" i="38" s="1"/>
  <c r="BB66" i="38"/>
  <c r="AX66" i="38" s="1"/>
  <c r="BB94" i="38"/>
  <c r="AX94" i="38" s="1"/>
  <c r="BB62" i="38"/>
  <c r="AX62" i="38" s="1"/>
  <c r="BB37" i="38"/>
  <c r="AX37" i="38" s="1"/>
  <c r="BB29" i="38"/>
  <c r="AX29" i="38" s="1"/>
  <c r="BB65" i="38"/>
  <c r="AX65" i="38" s="1"/>
  <c r="BB43" i="38"/>
  <c r="AX43" i="38" s="1"/>
  <c r="BB83" i="38"/>
  <c r="AX83" i="38" s="1"/>
  <c r="BB14" i="38"/>
  <c r="AX14" i="38" s="1"/>
  <c r="BB32" i="38"/>
  <c r="AX32" i="38" s="1"/>
  <c r="BB26" i="38"/>
  <c r="AX26" i="38" s="1"/>
  <c r="BB46" i="38"/>
  <c r="AX46" i="38" s="1"/>
  <c r="BB80" i="38"/>
  <c r="AX80" i="38" s="1"/>
  <c r="BB44" i="38"/>
  <c r="AX44" i="38" s="1"/>
  <c r="BB71" i="38"/>
  <c r="AX71" i="38" s="1"/>
  <c r="BB102" i="38"/>
  <c r="AX102" i="38" s="1"/>
  <c r="BB76" i="38"/>
  <c r="AX76" i="38" s="1"/>
  <c r="BB53" i="38"/>
  <c r="AX53" i="38" s="1"/>
  <c r="BB45" i="38"/>
  <c r="AX45" i="38" s="1"/>
  <c r="BB28" i="38"/>
  <c r="AX28" i="38" s="1"/>
  <c r="BB36" i="38"/>
  <c r="AX36" i="38" s="1"/>
  <c r="BB91" i="38"/>
  <c r="AX91" i="38" s="1"/>
  <c r="BB78" i="38"/>
  <c r="AX78" i="38" s="1"/>
  <c r="BB68" i="38"/>
  <c r="AX68" i="38" s="1"/>
  <c r="BB22" i="38"/>
  <c r="AX22" i="38" s="1"/>
  <c r="BB82" i="38"/>
  <c r="AX82" i="38" s="1"/>
  <c r="BB20" i="38"/>
  <c r="AX20" i="38" s="1"/>
  <c r="BB61" i="38"/>
  <c r="AX61" i="38" s="1"/>
  <c r="BB88" i="38"/>
  <c r="AX88" i="38" s="1"/>
  <c r="BB86" i="38"/>
  <c r="AX86" i="38" s="1"/>
  <c r="BB64" i="38"/>
  <c r="AX64" i="38" s="1"/>
  <c r="BB15" i="38"/>
  <c r="AX15" i="38" s="1"/>
  <c r="BB17" i="38"/>
  <c r="AX17" i="38" s="1"/>
  <c r="BB77" i="38"/>
  <c r="AX77" i="38" s="1"/>
  <c r="BB13" i="38"/>
  <c r="AX13" i="38" s="1"/>
  <c r="BB85" i="38"/>
  <c r="AX85" i="38" s="1"/>
  <c r="BB103" i="38"/>
  <c r="AX103" i="38" s="1"/>
  <c r="BB100" i="38"/>
  <c r="AX100" i="38" s="1"/>
  <c r="BB109" i="38"/>
  <c r="AX109" i="38" s="1"/>
  <c r="BB27" i="38"/>
  <c r="AX27" i="38" s="1"/>
  <c r="BB12" i="38"/>
  <c r="AX12" i="38" s="1"/>
  <c r="BB21" i="38"/>
  <c r="AX21" i="38" s="1"/>
  <c r="BB55" i="38"/>
  <c r="AX55" i="38" s="1"/>
  <c r="BB98" i="38"/>
  <c r="AX98" i="38" s="1"/>
  <c r="BB31" i="38"/>
  <c r="AX31" i="38" s="1"/>
  <c r="BB67" i="38"/>
  <c r="AX67" i="38" s="1"/>
  <c r="BB84" i="38"/>
  <c r="AX84" i="38" s="1"/>
  <c r="BB60" i="38"/>
  <c r="AX60" i="38" s="1"/>
  <c r="BB110" i="38"/>
  <c r="AX110" i="38" s="1"/>
  <c r="BB51" i="38"/>
  <c r="AX51" i="38" s="1"/>
  <c r="BB48" i="38"/>
  <c r="AX48" i="38" s="1"/>
  <c r="BB41" i="38"/>
  <c r="AX41" i="38" s="1"/>
  <c r="BB63" i="38"/>
  <c r="AX63" i="38" s="1"/>
  <c r="BB50" i="38"/>
  <c r="AX50" i="38" s="1"/>
  <c r="BB79" i="38"/>
  <c r="AX79" i="38" s="1"/>
  <c r="BB108" i="38"/>
  <c r="AX108" i="38" s="1"/>
  <c r="BB30" i="38"/>
  <c r="AX30" i="38" s="1"/>
  <c r="BB16" i="38"/>
  <c r="AX16" i="38" s="1"/>
  <c r="BB89" i="38"/>
  <c r="AX89" i="38" s="1"/>
  <c r="BB97" i="38"/>
  <c r="AX97" i="38" s="1"/>
  <c r="BB58" i="38"/>
  <c r="AX58" i="38" s="1"/>
  <c r="BB24" i="38"/>
  <c r="AX24" i="38" s="1"/>
  <c r="BB107" i="38"/>
  <c r="AX107" i="38" s="1"/>
  <c r="BB25" i="38"/>
  <c r="AX25" i="38" s="1"/>
  <c r="BB40" i="38"/>
  <c r="AX40" i="38" s="1"/>
  <c r="BB59" i="38"/>
  <c r="AX59" i="38" s="1"/>
  <c r="BB54" i="38"/>
  <c r="AX54" i="38" s="1"/>
  <c r="BB69" i="38"/>
  <c r="AX69" i="38" s="1"/>
  <c r="BB49" i="38"/>
  <c r="AX49" i="38" s="1"/>
  <c r="BB99" i="38"/>
  <c r="AX99" i="38" s="1"/>
  <c r="BB75" i="38"/>
  <c r="AX75" i="38" s="1"/>
  <c r="BB52" i="38"/>
  <c r="AX52" i="38" s="1"/>
  <c r="BB72" i="38"/>
  <c r="AX72" i="38" s="1"/>
  <c r="BB18" i="38"/>
  <c r="AX18" i="38" s="1"/>
  <c r="BB35" i="38"/>
  <c r="AX35" i="38" s="1"/>
  <c r="BB47" i="38"/>
  <c r="AX47" i="38" s="1"/>
  <c r="BB101" i="38"/>
  <c r="AX101" i="38" s="1"/>
  <c r="BB93" i="38"/>
  <c r="AX93" i="38" s="1"/>
  <c r="BB104" i="38"/>
  <c r="AX104" i="38" s="1"/>
  <c r="BB38" i="38"/>
  <c r="AX38" i="38" s="1"/>
  <c r="BB96" i="38"/>
  <c r="AX96" i="38" s="1"/>
  <c r="BB105" i="38"/>
  <c r="AX105" i="38" s="1"/>
  <c r="BB57" i="38"/>
  <c r="AX57" i="38" s="1"/>
  <c r="BB33" i="38"/>
  <c r="AX33" i="38" s="1"/>
  <c r="BB81" i="38"/>
  <c r="AX81" i="38" s="1"/>
  <c r="BB106" i="38"/>
  <c r="AX106" i="38" s="1"/>
  <c r="BB90" i="38"/>
  <c r="AX90" i="38" s="1"/>
  <c r="BB87" i="38"/>
  <c r="AX87" i="38" s="1"/>
  <c r="BB74" i="38"/>
  <c r="AX74" i="38" s="1"/>
  <c r="BB92" i="38"/>
  <c r="AX92" i="38" s="1"/>
  <c r="BB42" i="38"/>
  <c r="AX42" i="38" s="1"/>
  <c r="BB23" i="38"/>
  <c r="AX23" i="38" s="1"/>
  <c r="BB34" i="38"/>
  <c r="AX34" i="38" s="1"/>
  <c r="BB95" i="38"/>
  <c r="AX95" i="38" s="1"/>
  <c r="BB11" i="38"/>
  <c r="AX11" i="38" s="1"/>
  <c r="BB19" i="38"/>
  <c r="AX19" i="38" s="1"/>
  <c r="BB73" i="38"/>
  <c r="AX73" i="38" s="1"/>
  <c r="AV83" i="34"/>
  <c r="AV97" i="34"/>
  <c r="AV59" i="34"/>
  <c r="AV81" i="34"/>
  <c r="AV45" i="34"/>
  <c r="AV75" i="34"/>
  <c r="AV20" i="34"/>
  <c r="AV60" i="34"/>
  <c r="AU11" i="39" a="1"/>
  <c r="AU106" i="39" s="1"/>
  <c r="AV70" i="34"/>
  <c r="AV49" i="34"/>
  <c r="AV107" i="34"/>
  <c r="AV91" i="34"/>
  <c r="AV56" i="34"/>
  <c r="AV92" i="34"/>
  <c r="AV39" i="34"/>
  <c r="AV32" i="34"/>
  <c r="AV84" i="34"/>
  <c r="AV36" i="34"/>
  <c r="AV12" i="34"/>
  <c r="AV21" i="34"/>
  <c r="AV44" i="34"/>
  <c r="AV100" i="34"/>
  <c r="AV53" i="34"/>
  <c r="AV104" i="34"/>
  <c r="AV86" i="34"/>
  <c r="AV110" i="34"/>
  <c r="AV67" i="34"/>
  <c r="AV69" i="34"/>
  <c r="AV65" i="34"/>
  <c r="AV15" i="34"/>
  <c r="AV29" i="34"/>
  <c r="AV93" i="34"/>
  <c r="AV30" i="34"/>
  <c r="AV108" i="34"/>
  <c r="AV33" i="34"/>
  <c r="AC11" i="32" a="1"/>
  <c r="AC94" i="32" s="1"/>
  <c r="AV47" i="34"/>
  <c r="AV35" i="34"/>
  <c r="AV13" i="34"/>
  <c r="AV38" i="34"/>
  <c r="AV98" i="34"/>
  <c r="AV55" i="34"/>
  <c r="AV101" i="34"/>
  <c r="AV62" i="34"/>
  <c r="AV23" i="34"/>
  <c r="AV102" i="34"/>
  <c r="AV78" i="34"/>
  <c r="AV77" i="34"/>
  <c r="AV96" i="34"/>
  <c r="AV18" i="34"/>
  <c r="AV87" i="34"/>
  <c r="AV27" i="34"/>
  <c r="AV17" i="34"/>
  <c r="AV66" i="34"/>
  <c r="AV11" i="34"/>
  <c r="AV14" i="34"/>
  <c r="AV37" i="34"/>
  <c r="AV94" i="34"/>
  <c r="AV90" i="34"/>
  <c r="AV19" i="34"/>
  <c r="AV88" i="34"/>
  <c r="AV72" i="34"/>
  <c r="AV79" i="34"/>
  <c r="AV54" i="34"/>
  <c r="AV85" i="34"/>
  <c r="AV42" i="34"/>
  <c r="AV31" i="34"/>
  <c r="AV106" i="34"/>
  <c r="AV25" i="34"/>
  <c r="AV99" i="34"/>
  <c r="AV76" i="34"/>
  <c r="AV41" i="34"/>
  <c r="AV28" i="34"/>
  <c r="AV50" i="34"/>
  <c r="AV52" i="34"/>
  <c r="AV43" i="34"/>
  <c r="AV103" i="34"/>
  <c r="AV48" i="34"/>
  <c r="AV109" i="34"/>
  <c r="AV105" i="34"/>
  <c r="AV34" i="34"/>
  <c r="AV61" i="34"/>
  <c r="AV71" i="34"/>
  <c r="AV74" i="34"/>
  <c r="AV64" i="34"/>
  <c r="AY22" i="34"/>
  <c r="AY50" i="34"/>
  <c r="AY104" i="34"/>
  <c r="AY78" i="34"/>
  <c r="AY72" i="34"/>
  <c r="AY17" i="34"/>
  <c r="AY55" i="34"/>
  <c r="AY75" i="34"/>
  <c r="AY46" i="34"/>
  <c r="AY73" i="34"/>
  <c r="AY28" i="34"/>
  <c r="AY39" i="34"/>
  <c r="AY38" i="34"/>
  <c r="AY70" i="34"/>
  <c r="AY100" i="34"/>
  <c r="AY18" i="34"/>
  <c r="AY23" i="34"/>
  <c r="AY21" i="34"/>
  <c r="AY107" i="34"/>
  <c r="AY69" i="34"/>
  <c r="AY53" i="34"/>
  <c r="AY60" i="34"/>
  <c r="AY32" i="34"/>
  <c r="AY62" i="34"/>
  <c r="AY48" i="34"/>
  <c r="AY13" i="34"/>
  <c r="AY90" i="34"/>
  <c r="AY40" i="34"/>
  <c r="AY29" i="34"/>
  <c r="AY49" i="34"/>
  <c r="AY45" i="34"/>
  <c r="AY95" i="34"/>
  <c r="AY68" i="34"/>
  <c r="AY63" i="34"/>
  <c r="AY43" i="34"/>
  <c r="AY30" i="34"/>
  <c r="AY102" i="34"/>
  <c r="AY109" i="34"/>
  <c r="AY52" i="34"/>
  <c r="AY97" i="34"/>
  <c r="AY67" i="34"/>
  <c r="AY91" i="34"/>
  <c r="AY101" i="34"/>
  <c r="AY37" i="34"/>
  <c r="AY54" i="34"/>
  <c r="AY44" i="34"/>
  <c r="AY24" i="34"/>
  <c r="AY93" i="34"/>
  <c r="AY74" i="34"/>
  <c r="AY35" i="34"/>
  <c r="AY25" i="34"/>
  <c r="AY19" i="34"/>
  <c r="AY79" i="34"/>
  <c r="AY33" i="34"/>
  <c r="AY47" i="34"/>
  <c r="AY92" i="34"/>
  <c r="AY58" i="34"/>
  <c r="AY105" i="34"/>
  <c r="AY14" i="34"/>
  <c r="AY86" i="34"/>
  <c r="AY36" i="34"/>
  <c r="AY16" i="34"/>
  <c r="AY99" i="34"/>
  <c r="AY15" i="34"/>
  <c r="AY41" i="34"/>
  <c r="AY64" i="34"/>
  <c r="AY56" i="34"/>
  <c r="AY57" i="34"/>
  <c r="AY27" i="34"/>
  <c r="AY110" i="34"/>
  <c r="AY96" i="34"/>
  <c r="AY65" i="34"/>
  <c r="AY98" i="34"/>
  <c r="AY66" i="34"/>
  <c r="AY94" i="34"/>
  <c r="AY77" i="34"/>
  <c r="AY11" i="34"/>
  <c r="AY103" i="34"/>
  <c r="AY20" i="34"/>
  <c r="AY31" i="34"/>
  <c r="AY59" i="34"/>
  <c r="AY81" i="34"/>
  <c r="AY12" i="34"/>
  <c r="AY82" i="34"/>
  <c r="AY85" i="34"/>
  <c r="AY106" i="34"/>
  <c r="AY34" i="34"/>
  <c r="AY71" i="34"/>
  <c r="AY51" i="34"/>
  <c r="AY42" i="34"/>
  <c r="AY89" i="34"/>
  <c r="AY80" i="34"/>
  <c r="AY108" i="34"/>
  <c r="AY83" i="34"/>
  <c r="AY88" i="34"/>
  <c r="AY76" i="34"/>
  <c r="AY26" i="34"/>
  <c r="AY61" i="34"/>
  <c r="AY84" i="34"/>
  <c r="AY87" i="34"/>
  <c r="AD11" i="35" a="1"/>
  <c r="AD11" i="33" a="1"/>
  <c r="AD91" i="33" s="1"/>
  <c r="AD11" i="28" a="1"/>
  <c r="AD42" i="28" s="1"/>
  <c r="AU64" i="39" l="1"/>
  <c r="AU78" i="39"/>
  <c r="AU107" i="39"/>
  <c r="AU99" i="39"/>
  <c r="AU43" i="39"/>
  <c r="AU35" i="39"/>
  <c r="AU55" i="39"/>
  <c r="AU86" i="39"/>
  <c r="AU22" i="39"/>
  <c r="AU14" i="39"/>
  <c r="AU66" i="39"/>
  <c r="AU57" i="39"/>
  <c r="AU58" i="39"/>
  <c r="AU49" i="39"/>
  <c r="AU101" i="39"/>
  <c r="AU92" i="39"/>
  <c r="AU93" i="39"/>
  <c r="AU84" i="39"/>
  <c r="AU37" i="39"/>
  <c r="AU28" i="39"/>
  <c r="AU29" i="39"/>
  <c r="AU20" i="39"/>
  <c r="AU72" i="39"/>
  <c r="AU63" i="39"/>
  <c r="AC105" i="32"/>
  <c r="AC74" i="32"/>
  <c r="AC77" i="32"/>
  <c r="AU50" i="39"/>
  <c r="AU85" i="39"/>
  <c r="AU21" i="39"/>
  <c r="AU56" i="39"/>
  <c r="AU91" i="39"/>
  <c r="AU27" i="39"/>
  <c r="AU70" i="39"/>
  <c r="AU105" i="39"/>
  <c r="AU41" i="39"/>
  <c r="AU76" i="39"/>
  <c r="AU12" i="39"/>
  <c r="AU47" i="39"/>
  <c r="AC43" i="32"/>
  <c r="AC70" i="32"/>
  <c r="AC42" i="32"/>
  <c r="AC100" i="32"/>
  <c r="AC25" i="32"/>
  <c r="AC71" i="32"/>
  <c r="AC95" i="32"/>
  <c r="AC72" i="32"/>
  <c r="AC29" i="32"/>
  <c r="AC26" i="32"/>
  <c r="AC106" i="32"/>
  <c r="AC12" i="32"/>
  <c r="AU42" i="39"/>
  <c r="AU13" i="39"/>
  <c r="AU83" i="39"/>
  <c r="AU97" i="39"/>
  <c r="AU103" i="39"/>
  <c r="AC88" i="32"/>
  <c r="AC49" i="32"/>
  <c r="AC97" i="32"/>
  <c r="AC41" i="32"/>
  <c r="AC90" i="32"/>
  <c r="AC38" i="32"/>
  <c r="AU98" i="39"/>
  <c r="AU104" i="39"/>
  <c r="AU54" i="39"/>
  <c r="AC89" i="32"/>
  <c r="AU52" i="39"/>
  <c r="AC39" i="32"/>
  <c r="AC15" i="32"/>
  <c r="AC86" i="32"/>
  <c r="AC68" i="32"/>
  <c r="AC109" i="32"/>
  <c r="AC67" i="32"/>
  <c r="AU26" i="39"/>
  <c r="AU96" i="39"/>
  <c r="AU32" i="39"/>
  <c r="AU110" i="39"/>
  <c r="AU81" i="39"/>
  <c r="AU87" i="39"/>
  <c r="AC48" i="32"/>
  <c r="AC78" i="32"/>
  <c r="AC27" i="32"/>
  <c r="AC17" i="32"/>
  <c r="AC47" i="32"/>
  <c r="AC104" i="32"/>
  <c r="AC92" i="32"/>
  <c r="AC61" i="32"/>
  <c r="AC65" i="32"/>
  <c r="AC85" i="32"/>
  <c r="AC56" i="32"/>
  <c r="AC50" i="32"/>
  <c r="AC82" i="32"/>
  <c r="AU82" i="39"/>
  <c r="AU18" i="39"/>
  <c r="AU53" i="39"/>
  <c r="AU88" i="39"/>
  <c r="AU24" i="39"/>
  <c r="AU59" i="39"/>
  <c r="AU102" i="39"/>
  <c r="AU38" i="39"/>
  <c r="AU73" i="39"/>
  <c r="AU108" i="39"/>
  <c r="AU44" i="39"/>
  <c r="AU79" i="39"/>
  <c r="AU15" i="39"/>
  <c r="AC13" i="32"/>
  <c r="AC66" i="32"/>
  <c r="AC102" i="32"/>
  <c r="AC20" i="32"/>
  <c r="AC110" i="32"/>
  <c r="AC22" i="32"/>
  <c r="AC59" i="32"/>
  <c r="AC46" i="32"/>
  <c r="AC34" i="32"/>
  <c r="AC80" i="32"/>
  <c r="AC31" i="32"/>
  <c r="AC62" i="32"/>
  <c r="AC73" i="32"/>
  <c r="AC44" i="32"/>
  <c r="AC32" i="32"/>
  <c r="AC57" i="32"/>
  <c r="AC98" i="32"/>
  <c r="AC93" i="32"/>
  <c r="AC108" i="32"/>
  <c r="AC52" i="32"/>
  <c r="AC81" i="32"/>
  <c r="AC28" i="32"/>
  <c r="AC63" i="32"/>
  <c r="AC36" i="32"/>
  <c r="AV11" i="38" a="1"/>
  <c r="AY11" i="38" a="1"/>
  <c r="AC53" i="32"/>
  <c r="AC18" i="32"/>
  <c r="AC40" i="32"/>
  <c r="AC75" i="32"/>
  <c r="AC107" i="32"/>
  <c r="AC14" i="32"/>
  <c r="AC35" i="32"/>
  <c r="AC33" i="32"/>
  <c r="AC76" i="32"/>
  <c r="AU77" i="39"/>
  <c r="AU48" i="39"/>
  <c r="AU19" i="39"/>
  <c r="AU62" i="39"/>
  <c r="AU33" i="39"/>
  <c r="AU68" i="39"/>
  <c r="AU39" i="39"/>
  <c r="AC23" i="32"/>
  <c r="AC54" i="32"/>
  <c r="AC96" i="32"/>
  <c r="AC11" i="32"/>
  <c r="AC101" i="32"/>
  <c r="AC24" i="32"/>
  <c r="AC69" i="32"/>
  <c r="AU34" i="39"/>
  <c r="AU69" i="39"/>
  <c r="AU40" i="39"/>
  <c r="AU75" i="39"/>
  <c r="AU11" i="39"/>
  <c r="AD11" i="39" s="1" a="1"/>
  <c r="AD110" i="39" s="1"/>
  <c r="AU89" i="39"/>
  <c r="AU25" i="39"/>
  <c r="AU60" i="39"/>
  <c r="AU95" i="39"/>
  <c r="AU31" i="39"/>
  <c r="AC45" i="32"/>
  <c r="AC21" i="32"/>
  <c r="AC30" i="32"/>
  <c r="AC87" i="32"/>
  <c r="AC58" i="32"/>
  <c r="AC79" i="32"/>
  <c r="AU90" i="39"/>
  <c r="AU61" i="39"/>
  <c r="AU67" i="39"/>
  <c r="AU46" i="39"/>
  <c r="AU17" i="39"/>
  <c r="AU23" i="39"/>
  <c r="AC16" i="32"/>
  <c r="AC91" i="32"/>
  <c r="AC37" i="32"/>
  <c r="AC60" i="32"/>
  <c r="AC64" i="32"/>
  <c r="AC19" i="32"/>
  <c r="AC55" i="32"/>
  <c r="AC83" i="32"/>
  <c r="AC99" i="32"/>
  <c r="AC51" i="32"/>
  <c r="AC103" i="32"/>
  <c r="AC84" i="32"/>
  <c r="AU74" i="39"/>
  <c r="AU109" i="39"/>
  <c r="AU45" i="39"/>
  <c r="AU80" i="39"/>
  <c r="AU16" i="39"/>
  <c r="AU51" i="39"/>
  <c r="AU94" i="39"/>
  <c r="AU30" i="39"/>
  <c r="AU65" i="39"/>
  <c r="AU100" i="39"/>
  <c r="AU36" i="39"/>
  <c r="AU71" i="39"/>
  <c r="AD101" i="35"/>
  <c r="AD105" i="35"/>
  <c r="AD45" i="35"/>
  <c r="AD100" i="35"/>
  <c r="AD47" i="35"/>
  <c r="AD73" i="35"/>
  <c r="AD58" i="35"/>
  <c r="AD82" i="35"/>
  <c r="AD94" i="35"/>
  <c r="AD69" i="35"/>
  <c r="AD93" i="35"/>
  <c r="AD97" i="35"/>
  <c r="AD25" i="35"/>
  <c r="AD74" i="35"/>
  <c r="AD32" i="35"/>
  <c r="AD53" i="35"/>
  <c r="AD51" i="35"/>
  <c r="AD98" i="35"/>
  <c r="AD24" i="35"/>
  <c r="AD72" i="35"/>
  <c r="AD88" i="35"/>
  <c r="AD66" i="35"/>
  <c r="AD29" i="35"/>
  <c r="AD71" i="35"/>
  <c r="AD87" i="35"/>
  <c r="AD64" i="35"/>
  <c r="AD13" i="35"/>
  <c r="AD22" i="35"/>
  <c r="AD37" i="35"/>
  <c r="AD41" i="35"/>
  <c r="AD84" i="35"/>
  <c r="AD36" i="35"/>
  <c r="AD85" i="35"/>
  <c r="AD110" i="35"/>
  <c r="AD16" i="35"/>
  <c r="AD46" i="35"/>
  <c r="AD28" i="35"/>
  <c r="AD61" i="35"/>
  <c r="AD104" i="35"/>
  <c r="AD12" i="35"/>
  <c r="AD59" i="35"/>
  <c r="AD49" i="35"/>
  <c r="AD86" i="35"/>
  <c r="AD67" i="35"/>
  <c r="AD21" i="35"/>
  <c r="AD44" i="35"/>
  <c r="AD79" i="35"/>
  <c r="AD35" i="35"/>
  <c r="AD102" i="35"/>
  <c r="AD63" i="35"/>
  <c r="AD107" i="35"/>
  <c r="AD39" i="35"/>
  <c r="AD17" i="35"/>
  <c r="AD103" i="35"/>
  <c r="AD52" i="35"/>
  <c r="AD56" i="35"/>
  <c r="AD76" i="35"/>
  <c r="AD23" i="35"/>
  <c r="AD20" i="35"/>
  <c r="AD50" i="35"/>
  <c r="AD99" i="35"/>
  <c r="AD14" i="35"/>
  <c r="AD55" i="35"/>
  <c r="AD109" i="35"/>
  <c r="AD18" i="35"/>
  <c r="AD19" i="35"/>
  <c r="AD96" i="35"/>
  <c r="AD26" i="35"/>
  <c r="AD65" i="35"/>
  <c r="AD27" i="35"/>
  <c r="AD70" i="35"/>
  <c r="AD83" i="35"/>
  <c r="AD33" i="35"/>
  <c r="AD77" i="35"/>
  <c r="AD15" i="35"/>
  <c r="AD54" i="35"/>
  <c r="AD42" i="35"/>
  <c r="AD108" i="35"/>
  <c r="AD43" i="35"/>
  <c r="AD78" i="35"/>
  <c r="AD48" i="35"/>
  <c r="AD38" i="35"/>
  <c r="AD91" i="35"/>
  <c r="AD95" i="35"/>
  <c r="AD90" i="35"/>
  <c r="AD31" i="35"/>
  <c r="AD34" i="35"/>
  <c r="AD68" i="35"/>
  <c r="AD75" i="35"/>
  <c r="AD62" i="35"/>
  <c r="AD81" i="35"/>
  <c r="AD92" i="35"/>
  <c r="AD80" i="35"/>
  <c r="AD11" i="35"/>
  <c r="AD40" i="35"/>
  <c r="AD60" i="35"/>
  <c r="AD89" i="35"/>
  <c r="AD30" i="35"/>
  <c r="AD106" i="35"/>
  <c r="AD57" i="35"/>
  <c r="AD64" i="33"/>
  <c r="AD36" i="33"/>
  <c r="AD33" i="33"/>
  <c r="AD44" i="33"/>
  <c r="AD103" i="33"/>
  <c r="AD65" i="33"/>
  <c r="AD55" i="33"/>
  <c r="AD88" i="33"/>
  <c r="AD77" i="33"/>
  <c r="AD97" i="33"/>
  <c r="AD79" i="33"/>
  <c r="AD19" i="33"/>
  <c r="AD42" i="33"/>
  <c r="AD52" i="33"/>
  <c r="AD86" i="33"/>
  <c r="AD30" i="33"/>
  <c r="AD26" i="33"/>
  <c r="AD62" i="33"/>
  <c r="AD34" i="33"/>
  <c r="AD24" i="33"/>
  <c r="AD107" i="33"/>
  <c r="AD67" i="33"/>
  <c r="AD84" i="33"/>
  <c r="AD99" i="33"/>
  <c r="AD49" i="33"/>
  <c r="AD32" i="33"/>
  <c r="AD95" i="33"/>
  <c r="AD59" i="33"/>
  <c r="AD87" i="33"/>
  <c r="AD70" i="33"/>
  <c r="AD66" i="33"/>
  <c r="AD45" i="33"/>
  <c r="AD16" i="33"/>
  <c r="AD85" i="33"/>
  <c r="AD21" i="33"/>
  <c r="AD18" i="33"/>
  <c r="AD14" i="33"/>
  <c r="AD12" i="33"/>
  <c r="AD83" i="33"/>
  <c r="AD78" i="33"/>
  <c r="AD101" i="33"/>
  <c r="AD69" i="33"/>
  <c r="AD57" i="33"/>
  <c r="AD96" i="33"/>
  <c r="AD40" i="33"/>
  <c r="AD20" i="33"/>
  <c r="AD58" i="33"/>
  <c r="AD71" i="33"/>
  <c r="AD37" i="33"/>
  <c r="AD29" i="33"/>
  <c r="AD76" i="33"/>
  <c r="AD38" i="33"/>
  <c r="AD106" i="33"/>
  <c r="AD82" i="33"/>
  <c r="AD43" i="33"/>
  <c r="AD89" i="33"/>
  <c r="AD100" i="33"/>
  <c r="AD31" i="33"/>
  <c r="AD50" i="33"/>
  <c r="AD46" i="33"/>
  <c r="AD90" i="33"/>
  <c r="AD73" i="33"/>
  <c r="AD54" i="33"/>
  <c r="AD102" i="33"/>
  <c r="AD98" i="33"/>
  <c r="AD41" i="33"/>
  <c r="AD53" i="33"/>
  <c r="AD109" i="33"/>
  <c r="AD17" i="33"/>
  <c r="AD68" i="33"/>
  <c r="AD15" i="33"/>
  <c r="AD110" i="33"/>
  <c r="AD75" i="33"/>
  <c r="AD22" i="33"/>
  <c r="AD80" i="33"/>
  <c r="AD61" i="33"/>
  <c r="AD13" i="33"/>
  <c r="AD108" i="33"/>
  <c r="AD104" i="33"/>
  <c r="AD93" i="33"/>
  <c r="AD23" i="33"/>
  <c r="AD51" i="33"/>
  <c r="AD35" i="33"/>
  <c r="AD92" i="33"/>
  <c r="AD39" i="33"/>
  <c r="AD28" i="33"/>
  <c r="AD27" i="33"/>
  <c r="AD72" i="33"/>
  <c r="AD56" i="33"/>
  <c r="AD81" i="33"/>
  <c r="AD105" i="33"/>
  <c r="AD48" i="33"/>
  <c r="AD74" i="33"/>
  <c r="AD94" i="33"/>
  <c r="AD25" i="33"/>
  <c r="AD47" i="33"/>
  <c r="AD11" i="33"/>
  <c r="AD60" i="33"/>
  <c r="AD63" i="33"/>
  <c r="AD88" i="28"/>
  <c r="AD62" i="28"/>
  <c r="AD64" i="28"/>
  <c r="AD78" i="28"/>
  <c r="AD15" i="28"/>
  <c r="AD95" i="28"/>
  <c r="AD66" i="28"/>
  <c r="AD70" i="28"/>
  <c r="AD30" i="28"/>
  <c r="AD72" i="28"/>
  <c r="AD85" i="28"/>
  <c r="AD43" i="28"/>
  <c r="AD40" i="28"/>
  <c r="AD69" i="28"/>
  <c r="AD103" i="28"/>
  <c r="AD60" i="28"/>
  <c r="AD56" i="28"/>
  <c r="AD61" i="28"/>
  <c r="AD84" i="28"/>
  <c r="AD75" i="28"/>
  <c r="AD36" i="28"/>
  <c r="AD65" i="28"/>
  <c r="AD102" i="28"/>
  <c r="AD99" i="28"/>
  <c r="AD52" i="28"/>
  <c r="AD101" i="28"/>
  <c r="AD98" i="28"/>
  <c r="AD11" i="28"/>
  <c r="AD37" i="28"/>
  <c r="AD12" i="28"/>
  <c r="AD110" i="28"/>
  <c r="AD47" i="28"/>
  <c r="AD13" i="28"/>
  <c r="AD107" i="28"/>
  <c r="AD71" i="28"/>
  <c r="AD55" i="28"/>
  <c r="AD93" i="28"/>
  <c r="AD82" i="28"/>
  <c r="AD22" i="28"/>
  <c r="AD21" i="28"/>
  <c r="AD35" i="28"/>
  <c r="AD39" i="28"/>
  <c r="AD67" i="28"/>
  <c r="AD14" i="28"/>
  <c r="AD90" i="28"/>
  <c r="AD33" i="28"/>
  <c r="AD77" i="28"/>
  <c r="AD87" i="28"/>
  <c r="AD31" i="28"/>
  <c r="AD80" i="28"/>
  <c r="AD41" i="28"/>
  <c r="AD106" i="28"/>
  <c r="AD34" i="28"/>
  <c r="AD96" i="28"/>
  <c r="AD58" i="28"/>
  <c r="AD18" i="28"/>
  <c r="AD27" i="28"/>
  <c r="AD25" i="28"/>
  <c r="AD73" i="28"/>
  <c r="AD46" i="28"/>
  <c r="AD16" i="28"/>
  <c r="AD105" i="28"/>
  <c r="AD63" i="28"/>
  <c r="AD20" i="28"/>
  <c r="AD59" i="28"/>
  <c r="AD57" i="28"/>
  <c r="AD17" i="28"/>
  <c r="AD94" i="28"/>
  <c r="AD91" i="28"/>
  <c r="AD92" i="28"/>
  <c r="AD74" i="28"/>
  <c r="AD89" i="28"/>
  <c r="AD97" i="28"/>
  <c r="AD81" i="28"/>
  <c r="AD86" i="28"/>
  <c r="AD49" i="28"/>
  <c r="AD38" i="28"/>
  <c r="AD76" i="28"/>
  <c r="AD100" i="28"/>
  <c r="AD109" i="28"/>
  <c r="AD48" i="28"/>
  <c r="AD45" i="28"/>
  <c r="AD26" i="28"/>
  <c r="AD68" i="28"/>
  <c r="AD32" i="28"/>
  <c r="AD44" i="28"/>
  <c r="AD29" i="28"/>
  <c r="AD28" i="28"/>
  <c r="AD54" i="28"/>
  <c r="AD51" i="28"/>
  <c r="AD19" i="28"/>
  <c r="AD83" i="28"/>
  <c r="AD50" i="28"/>
  <c r="AD23" i="28"/>
  <c r="AD53" i="28"/>
  <c r="AD24" i="28"/>
  <c r="AD108" i="28"/>
  <c r="AD104" i="28"/>
  <c r="AD79" i="28"/>
  <c r="BB11" i="28" a="1"/>
  <c r="BA11" i="28" a="1"/>
  <c r="AD25" i="39" l="1"/>
  <c r="AD96" i="39"/>
  <c r="AD26" i="39"/>
  <c r="AD99" i="39"/>
  <c r="AD84" i="39"/>
  <c r="AD14" i="39"/>
  <c r="AD75" i="39"/>
  <c r="AD72" i="39"/>
  <c r="AD93" i="39"/>
  <c r="AD51" i="39"/>
  <c r="AD60" i="39"/>
  <c r="AD69" i="39"/>
  <c r="AD89" i="39"/>
  <c r="AD47" i="39"/>
  <c r="AD58" i="39"/>
  <c r="AD65" i="39"/>
  <c r="AD23" i="39"/>
  <c r="AD46" i="39"/>
  <c r="AD41" i="39"/>
  <c r="AD104" i="39"/>
  <c r="AD34" i="39"/>
  <c r="AD17" i="39"/>
  <c r="AD92" i="39"/>
  <c r="AD22" i="39"/>
  <c r="AD57" i="39"/>
  <c r="AD42" i="39"/>
  <c r="AD100" i="39"/>
  <c r="AD107" i="39"/>
  <c r="AD18" i="39"/>
  <c r="AD101" i="39"/>
  <c r="AD16" i="39"/>
  <c r="AD79" i="39"/>
  <c r="AD74" i="39"/>
  <c r="AD97" i="39"/>
  <c r="AD55" i="39"/>
  <c r="AD62" i="39"/>
  <c r="AD73" i="39"/>
  <c r="AD31" i="39"/>
  <c r="AD50" i="39"/>
  <c r="AD49" i="39"/>
  <c r="AD108" i="39"/>
  <c r="AD38" i="39"/>
  <c r="AD32" i="39"/>
  <c r="AD13" i="39"/>
  <c r="AD90" i="39"/>
  <c r="AD20" i="39"/>
  <c r="AD87" i="39"/>
  <c r="AD78" i="39"/>
  <c r="AD105" i="39"/>
  <c r="AD63" i="39"/>
  <c r="AD66" i="39"/>
  <c r="AD81" i="39"/>
  <c r="AD39" i="39"/>
  <c r="AD54" i="39"/>
  <c r="AD15" i="39"/>
  <c r="AD33" i="39"/>
  <c r="AD30" i="39"/>
  <c r="AD88" i="39"/>
  <c r="AD83" i="39"/>
  <c r="AD76" i="39"/>
  <c r="AD45" i="39"/>
  <c r="AY47" i="38"/>
  <c r="AY66" i="38"/>
  <c r="AY15" i="38"/>
  <c r="AY90" i="38"/>
  <c r="AY28" i="38"/>
  <c r="AY38" i="38"/>
  <c r="AY52" i="38"/>
  <c r="AY18" i="38"/>
  <c r="AY57" i="38"/>
  <c r="AY32" i="38"/>
  <c r="AY41" i="38"/>
  <c r="AY55" i="38"/>
  <c r="AY74" i="38"/>
  <c r="AY69" i="38"/>
  <c r="AY91" i="38"/>
  <c r="AY62" i="38"/>
  <c r="AY26" i="38"/>
  <c r="AY87" i="38"/>
  <c r="AY80" i="38"/>
  <c r="AY72" i="38"/>
  <c r="AY96" i="38"/>
  <c r="AY42" i="38"/>
  <c r="AY33" i="38"/>
  <c r="AY49" i="38"/>
  <c r="AY27" i="38"/>
  <c r="AY61" i="38"/>
  <c r="AY36" i="38"/>
  <c r="AY64" i="38"/>
  <c r="AY75" i="38"/>
  <c r="AY40" i="38"/>
  <c r="AY31" i="38"/>
  <c r="AY98" i="38"/>
  <c r="AY12" i="38"/>
  <c r="AY11" i="38"/>
  <c r="AY102" i="38"/>
  <c r="AY110" i="38"/>
  <c r="AY78" i="38"/>
  <c r="AY30" i="38"/>
  <c r="AY94" i="38"/>
  <c r="AY17" i="38"/>
  <c r="AY25" i="38"/>
  <c r="AY93" i="38"/>
  <c r="AY29" i="38"/>
  <c r="AY81" i="38"/>
  <c r="AY53" i="38"/>
  <c r="AY92" i="38"/>
  <c r="AY71" i="38"/>
  <c r="AY83" i="38"/>
  <c r="AY48" i="38"/>
  <c r="AY35" i="38"/>
  <c r="AY21" i="38"/>
  <c r="AY82" i="38"/>
  <c r="AY73" i="38"/>
  <c r="AY97" i="38"/>
  <c r="AY22" i="38"/>
  <c r="AY34" i="38"/>
  <c r="AY24" i="38"/>
  <c r="AY100" i="38"/>
  <c r="AY70" i="38"/>
  <c r="AY68" i="38"/>
  <c r="AY106" i="38"/>
  <c r="AY50" i="38"/>
  <c r="AY107" i="38"/>
  <c r="AY37" i="38"/>
  <c r="AY13" i="38"/>
  <c r="AY101" i="38"/>
  <c r="AY51" i="38"/>
  <c r="AY60" i="38"/>
  <c r="AY14" i="38"/>
  <c r="AY103" i="38"/>
  <c r="AY23" i="38"/>
  <c r="AY76" i="38"/>
  <c r="AY77" i="38"/>
  <c r="AY67" i="38"/>
  <c r="AY88" i="38"/>
  <c r="AY16" i="38"/>
  <c r="AY43" i="38"/>
  <c r="AY104" i="38"/>
  <c r="AY99" i="38"/>
  <c r="AY59" i="38"/>
  <c r="AY65" i="38"/>
  <c r="AY85" i="38"/>
  <c r="AY58" i="38"/>
  <c r="AY79" i="38"/>
  <c r="AY84" i="38"/>
  <c r="AY109" i="38"/>
  <c r="AY20" i="38"/>
  <c r="AY54" i="38"/>
  <c r="AY56" i="38"/>
  <c r="AY39" i="38"/>
  <c r="AY46" i="38"/>
  <c r="AY63" i="38"/>
  <c r="AY45" i="38"/>
  <c r="AY44" i="38"/>
  <c r="AY19" i="38"/>
  <c r="AY86" i="38"/>
  <c r="AY105" i="38"/>
  <c r="AY95" i="38"/>
  <c r="AY108" i="38"/>
  <c r="AY89" i="38"/>
  <c r="AD27" i="39"/>
  <c r="AD48" i="39"/>
  <c r="AD106" i="39"/>
  <c r="AD36" i="39"/>
  <c r="AD21" i="39"/>
  <c r="AD94" i="39"/>
  <c r="AD24" i="39"/>
  <c r="AD95" i="39"/>
  <c r="AD82" i="39"/>
  <c r="AD12" i="39"/>
  <c r="AD71" i="39"/>
  <c r="AD70" i="39"/>
  <c r="AD59" i="39"/>
  <c r="AD64" i="39"/>
  <c r="AD77" i="39"/>
  <c r="AD35" i="39"/>
  <c r="AD52" i="39"/>
  <c r="AD53" i="39"/>
  <c r="AD11" i="39"/>
  <c r="AD40" i="39"/>
  <c r="AD29" i="39"/>
  <c r="AD98" i="39"/>
  <c r="AD28" i="39"/>
  <c r="AD103" i="39"/>
  <c r="AD86" i="39"/>
  <c r="AV71" i="38"/>
  <c r="AV11" i="38"/>
  <c r="AV36" i="38"/>
  <c r="AV26" i="38"/>
  <c r="AV62" i="38"/>
  <c r="AV98" i="38"/>
  <c r="AV38" i="38"/>
  <c r="AV43" i="38"/>
  <c r="AV29" i="38"/>
  <c r="AV101" i="38"/>
  <c r="AV93" i="38"/>
  <c r="AV89" i="38"/>
  <c r="AV14" i="38"/>
  <c r="AV27" i="38"/>
  <c r="AV12" i="38"/>
  <c r="AV52" i="38"/>
  <c r="AV104" i="38"/>
  <c r="AV87" i="38"/>
  <c r="AV25" i="38"/>
  <c r="AV60" i="38"/>
  <c r="AV107" i="38"/>
  <c r="AV31" i="38"/>
  <c r="AV46" i="38"/>
  <c r="AV83" i="38"/>
  <c r="AV56" i="38"/>
  <c r="AV58" i="38"/>
  <c r="AV79" i="38"/>
  <c r="AV59" i="38"/>
  <c r="AV95" i="38"/>
  <c r="AV85" i="38"/>
  <c r="AV108" i="38"/>
  <c r="AV63" i="38"/>
  <c r="AV80" i="38"/>
  <c r="AV69" i="38"/>
  <c r="AV106" i="38"/>
  <c r="AV32" i="38"/>
  <c r="AV82" i="38"/>
  <c r="AV70" i="38"/>
  <c r="AV90" i="38"/>
  <c r="AV78" i="38"/>
  <c r="AV34" i="38"/>
  <c r="AV74" i="38"/>
  <c r="AV77" i="38"/>
  <c r="AV97" i="38"/>
  <c r="AV51" i="38"/>
  <c r="AV33" i="38"/>
  <c r="AV109" i="38"/>
  <c r="AV92" i="38"/>
  <c r="AV16" i="38"/>
  <c r="AV72" i="38"/>
  <c r="AV73" i="38"/>
  <c r="AV81" i="38"/>
  <c r="AV86" i="38"/>
  <c r="AV65" i="38"/>
  <c r="AV41" i="38"/>
  <c r="AV21" i="38"/>
  <c r="AV67" i="38"/>
  <c r="AV110" i="38"/>
  <c r="AV66" i="38"/>
  <c r="AV64" i="38"/>
  <c r="AV96" i="38"/>
  <c r="AV99" i="38"/>
  <c r="AV24" i="38"/>
  <c r="AV20" i="38"/>
  <c r="AV102" i="38"/>
  <c r="AV40" i="38"/>
  <c r="AV100" i="38"/>
  <c r="AV61" i="38"/>
  <c r="AV39" i="38"/>
  <c r="AV91" i="38"/>
  <c r="AV13" i="38"/>
  <c r="AV42" i="38"/>
  <c r="AV103" i="38"/>
  <c r="AV28" i="38"/>
  <c r="AV44" i="38"/>
  <c r="AV23" i="38"/>
  <c r="AV55" i="38"/>
  <c r="AV54" i="38"/>
  <c r="AV84" i="38"/>
  <c r="AV50" i="38"/>
  <c r="AV48" i="38"/>
  <c r="AV22" i="38"/>
  <c r="AV49" i="38"/>
  <c r="AV76" i="38"/>
  <c r="AV15" i="38"/>
  <c r="AV75" i="38"/>
  <c r="AV37" i="38"/>
  <c r="AV19" i="38"/>
  <c r="AV105" i="38"/>
  <c r="AV47" i="38"/>
  <c r="AV18" i="38"/>
  <c r="AV94" i="38"/>
  <c r="AV17" i="38"/>
  <c r="AV45" i="38"/>
  <c r="AV68" i="38"/>
  <c r="AV53" i="38"/>
  <c r="AV88" i="38"/>
  <c r="AV57" i="38"/>
  <c r="AV35" i="38"/>
  <c r="AV30" i="38"/>
  <c r="AD91" i="39"/>
  <c r="AD80" i="39"/>
  <c r="AD109" i="39"/>
  <c r="AD67" i="39"/>
  <c r="AD68" i="39"/>
  <c r="AD85" i="39"/>
  <c r="AD43" i="39"/>
  <c r="AD56" i="39"/>
  <c r="AD61" i="39"/>
  <c r="AD19" i="39"/>
  <c r="AD44" i="39"/>
  <c r="AD37" i="39"/>
  <c r="AD102" i="39"/>
  <c r="BA11" i="35" a="1"/>
  <c r="BB11" i="35" a="1"/>
  <c r="BB11" i="33" a="1"/>
  <c r="BB90" i="33" s="1"/>
  <c r="AX90" i="33" s="1"/>
  <c r="BA11" i="33" a="1"/>
  <c r="BA110" i="33" s="1"/>
  <c r="BB38" i="28"/>
  <c r="AX38" i="28" s="1"/>
  <c r="BB64" i="28"/>
  <c r="AX64" i="28" s="1"/>
  <c r="BB56" i="28"/>
  <c r="AX56" i="28" s="1"/>
  <c r="BB61" i="28"/>
  <c r="AX61" i="28" s="1"/>
  <c r="BB87" i="28"/>
  <c r="AX87" i="28" s="1"/>
  <c r="BB101" i="28"/>
  <c r="AX101" i="28" s="1"/>
  <c r="BB35" i="28"/>
  <c r="AX35" i="28" s="1"/>
  <c r="BB86" i="28"/>
  <c r="AX86" i="28" s="1"/>
  <c r="BB103" i="28"/>
  <c r="AX103" i="28" s="1"/>
  <c r="BB53" i="28"/>
  <c r="AX53" i="28" s="1"/>
  <c r="BB89" i="28"/>
  <c r="AX89" i="28" s="1"/>
  <c r="BB18" i="28"/>
  <c r="AX18" i="28" s="1"/>
  <c r="BB110" i="28"/>
  <c r="AX110" i="28" s="1"/>
  <c r="BB49" i="28"/>
  <c r="AX49" i="28" s="1"/>
  <c r="BB85" i="28"/>
  <c r="AX85" i="28" s="1"/>
  <c r="BB26" i="28"/>
  <c r="AX26" i="28" s="1"/>
  <c r="BB50" i="28"/>
  <c r="AX50" i="28" s="1"/>
  <c r="BB13" i="28"/>
  <c r="BB39" i="28"/>
  <c r="AX39" i="28" s="1"/>
  <c r="BB74" i="28"/>
  <c r="AX74" i="28" s="1"/>
  <c r="BB71" i="28"/>
  <c r="AX71" i="28" s="1"/>
  <c r="BB96" i="28"/>
  <c r="AX96" i="28" s="1"/>
  <c r="BB79" i="28"/>
  <c r="AX79" i="28" s="1"/>
  <c r="BB84" i="28"/>
  <c r="AX84" i="28" s="1"/>
  <c r="BB73" i="28"/>
  <c r="AX73" i="28" s="1"/>
  <c r="BB88" i="28"/>
  <c r="AX88" i="28" s="1"/>
  <c r="BB33" i="28"/>
  <c r="AX33" i="28" s="1"/>
  <c r="BB40" i="28"/>
  <c r="AX40" i="28" s="1"/>
  <c r="BB21" i="28"/>
  <c r="AX21" i="28" s="1"/>
  <c r="BB97" i="28"/>
  <c r="AX97" i="28" s="1"/>
  <c r="BB32" i="28"/>
  <c r="AX32" i="28" s="1"/>
  <c r="BB55" i="28"/>
  <c r="AX55" i="28" s="1"/>
  <c r="BB80" i="28"/>
  <c r="AX80" i="28" s="1"/>
  <c r="BB45" i="28"/>
  <c r="AX45" i="28" s="1"/>
  <c r="BB31" i="28"/>
  <c r="AX31" i="28" s="1"/>
  <c r="BB15" i="28"/>
  <c r="AX15" i="28" s="1"/>
  <c r="BB41" i="28"/>
  <c r="AX41" i="28" s="1"/>
  <c r="BB93" i="28"/>
  <c r="AX93" i="28" s="1"/>
  <c r="BB25" i="28"/>
  <c r="AX25" i="28" s="1"/>
  <c r="BB78" i="28"/>
  <c r="AX78" i="28" s="1"/>
  <c r="BB37" i="28"/>
  <c r="AX37" i="28" s="1"/>
  <c r="BB62" i="28"/>
  <c r="AX62" i="28" s="1"/>
  <c r="BB106" i="28"/>
  <c r="AX106" i="28" s="1"/>
  <c r="BB44" i="28"/>
  <c r="AX44" i="28" s="1"/>
  <c r="BB22" i="28"/>
  <c r="AX22" i="28" s="1"/>
  <c r="BB63" i="28"/>
  <c r="AX63" i="28" s="1"/>
  <c r="BB92" i="28"/>
  <c r="AX92" i="28" s="1"/>
  <c r="BB69" i="28"/>
  <c r="AX69" i="28" s="1"/>
  <c r="BB70" i="28"/>
  <c r="AX70" i="28" s="1"/>
  <c r="BB98" i="28"/>
  <c r="AX98" i="28" s="1"/>
  <c r="BB65" i="28"/>
  <c r="AX65" i="28" s="1"/>
  <c r="BB29" i="28"/>
  <c r="AX29" i="28" s="1"/>
  <c r="BB19" i="28"/>
  <c r="AX19" i="28" s="1"/>
  <c r="BB43" i="28"/>
  <c r="AX43" i="28" s="1"/>
  <c r="BB24" i="28"/>
  <c r="AX24" i="28" s="1"/>
  <c r="BB76" i="28"/>
  <c r="AX76" i="28" s="1"/>
  <c r="BB81" i="28"/>
  <c r="AX81" i="28" s="1"/>
  <c r="BB11" i="28"/>
  <c r="AX11" i="28" s="1"/>
  <c r="BB36" i="28"/>
  <c r="AX36" i="28" s="1"/>
  <c r="BB75" i="28"/>
  <c r="AX75" i="28" s="1"/>
  <c r="BB20" i="28"/>
  <c r="AX20" i="28" s="1"/>
  <c r="BB60" i="28"/>
  <c r="AX60" i="28" s="1"/>
  <c r="BB34" i="28"/>
  <c r="AX34" i="28" s="1"/>
  <c r="BB42" i="28"/>
  <c r="AX42" i="28" s="1"/>
  <c r="BB27" i="28"/>
  <c r="AX27" i="28" s="1"/>
  <c r="BB48" i="28"/>
  <c r="AX48" i="28" s="1"/>
  <c r="BB52" i="28"/>
  <c r="AX52" i="28" s="1"/>
  <c r="BB30" i="28"/>
  <c r="AX30" i="28" s="1"/>
  <c r="BB109" i="28"/>
  <c r="AX109" i="28" s="1"/>
  <c r="BB59" i="28"/>
  <c r="AX59" i="28" s="1"/>
  <c r="BB77" i="28"/>
  <c r="AX77" i="28" s="1"/>
  <c r="BB17" i="28"/>
  <c r="AX17" i="28" s="1"/>
  <c r="BB58" i="28"/>
  <c r="AX58" i="28" s="1"/>
  <c r="BB23" i="28"/>
  <c r="AX23" i="28" s="1"/>
  <c r="BB54" i="28"/>
  <c r="AX54" i="28" s="1"/>
  <c r="BB95" i="28"/>
  <c r="AX95" i="28" s="1"/>
  <c r="BB12" i="28"/>
  <c r="BB105" i="28"/>
  <c r="AX105" i="28" s="1"/>
  <c r="BB104" i="28"/>
  <c r="AX104" i="28" s="1"/>
  <c r="BB57" i="28"/>
  <c r="AX57" i="28" s="1"/>
  <c r="BB51" i="28"/>
  <c r="AX51" i="28" s="1"/>
  <c r="BB68" i="28"/>
  <c r="AX68" i="28" s="1"/>
  <c r="BB99" i="28"/>
  <c r="AX99" i="28" s="1"/>
  <c r="BB100" i="28"/>
  <c r="AX100" i="28" s="1"/>
  <c r="BB90" i="28"/>
  <c r="AX90" i="28" s="1"/>
  <c r="BB83" i="28"/>
  <c r="AX83" i="28" s="1"/>
  <c r="BB47" i="28"/>
  <c r="AX47" i="28" s="1"/>
  <c r="BB67" i="28"/>
  <c r="AX67" i="28" s="1"/>
  <c r="BB107" i="28"/>
  <c r="AX107" i="28" s="1"/>
  <c r="BB66" i="28"/>
  <c r="AX66" i="28" s="1"/>
  <c r="BB94" i="28"/>
  <c r="AX94" i="28" s="1"/>
  <c r="BB16" i="28"/>
  <c r="AX16" i="28" s="1"/>
  <c r="BB91" i="28"/>
  <c r="AX91" i="28" s="1"/>
  <c r="BB14" i="28"/>
  <c r="AX14" i="28" s="1"/>
  <c r="BB108" i="28"/>
  <c r="AX108" i="28" s="1"/>
  <c r="BB102" i="28"/>
  <c r="AX102" i="28" s="1"/>
  <c r="BB82" i="28"/>
  <c r="AX82" i="28" s="1"/>
  <c r="BB72" i="28"/>
  <c r="AX72" i="28" s="1"/>
  <c r="BB28" i="28"/>
  <c r="AX28" i="28" s="1"/>
  <c r="BB46" i="28"/>
  <c r="AX46" i="28" s="1"/>
  <c r="BA30" i="28"/>
  <c r="BA45" i="28"/>
  <c r="BA62" i="28"/>
  <c r="BA16" i="28"/>
  <c r="BA12" i="28"/>
  <c r="BA36" i="28"/>
  <c r="BA80" i="28"/>
  <c r="BA79" i="28"/>
  <c r="BA52" i="28"/>
  <c r="BA91" i="28"/>
  <c r="BA43" i="28"/>
  <c r="BA88" i="28"/>
  <c r="BA27" i="28"/>
  <c r="BA40" i="28"/>
  <c r="BA65" i="28"/>
  <c r="BA76" i="28"/>
  <c r="BA68" i="28"/>
  <c r="BA29" i="28"/>
  <c r="BA67" i="28"/>
  <c r="BA38" i="28"/>
  <c r="BA19" i="28"/>
  <c r="BA72" i="28"/>
  <c r="BA25" i="28"/>
  <c r="BA90" i="28"/>
  <c r="BA26" i="28"/>
  <c r="BA82" i="28"/>
  <c r="BA78" i="28"/>
  <c r="BA47" i="28"/>
  <c r="BA99" i="28"/>
  <c r="BA106" i="28"/>
  <c r="BA69" i="28"/>
  <c r="BA107" i="28"/>
  <c r="BA64" i="28"/>
  <c r="BA55" i="28"/>
  <c r="BA53" i="28"/>
  <c r="BA28" i="28"/>
  <c r="BA20" i="28"/>
  <c r="BA93" i="28"/>
  <c r="BA86" i="28"/>
  <c r="BA103" i="28"/>
  <c r="BA108" i="28"/>
  <c r="BA37" i="28"/>
  <c r="BA39" i="28"/>
  <c r="BA48" i="28"/>
  <c r="BA94" i="28"/>
  <c r="BA32" i="28"/>
  <c r="BA50" i="28"/>
  <c r="BA95" i="28"/>
  <c r="BA61" i="28"/>
  <c r="BA31" i="28"/>
  <c r="BA70" i="28"/>
  <c r="BA24" i="28"/>
  <c r="BA41" i="28"/>
  <c r="BA87" i="28"/>
  <c r="BA74" i="28"/>
  <c r="BA84" i="28"/>
  <c r="BA59" i="28"/>
  <c r="BA22" i="28"/>
  <c r="BA77" i="28"/>
  <c r="BA109" i="28"/>
  <c r="BA100" i="28"/>
  <c r="BA44" i="28"/>
  <c r="BA15" i="28"/>
  <c r="BA14" i="28"/>
  <c r="BA110" i="28"/>
  <c r="BA83" i="28"/>
  <c r="BA92" i="28"/>
  <c r="BA34" i="28"/>
  <c r="BA71" i="28"/>
  <c r="BA51" i="28"/>
  <c r="BA104" i="28"/>
  <c r="BA96" i="28"/>
  <c r="BA17" i="28"/>
  <c r="BA13" i="28"/>
  <c r="BA58" i="28"/>
  <c r="BA89" i="28"/>
  <c r="BA11" i="28"/>
  <c r="BA18" i="28"/>
  <c r="BA35" i="28"/>
  <c r="BA60" i="28"/>
  <c r="BA73" i="28"/>
  <c r="BA42" i="28"/>
  <c r="BA81" i="28"/>
  <c r="BA54" i="28"/>
  <c r="BA101" i="28"/>
  <c r="BA66" i="28"/>
  <c r="BA105" i="28"/>
  <c r="BA33" i="28"/>
  <c r="BA98" i="28"/>
  <c r="BA102" i="28"/>
  <c r="BA97" i="28"/>
  <c r="BA85" i="28"/>
  <c r="BA56" i="28"/>
  <c r="BA21" i="28"/>
  <c r="BA75" i="28"/>
  <c r="BA46" i="28"/>
  <c r="BA23" i="28"/>
  <c r="BA49" i="28"/>
  <c r="BA63" i="28"/>
  <c r="BA57" i="28"/>
  <c r="BB62" i="33" l="1"/>
  <c r="AX62" i="33" s="1"/>
  <c r="BB98" i="33"/>
  <c r="AX98" i="33" s="1"/>
  <c r="BB67" i="33"/>
  <c r="AX67" i="33" s="1"/>
  <c r="BB42" i="33"/>
  <c r="AX42" i="33" s="1"/>
  <c r="BB55" i="33"/>
  <c r="AX55" i="33" s="1"/>
  <c r="BB35" i="33"/>
  <c r="AX35" i="33" s="1"/>
  <c r="BB63" i="33"/>
  <c r="AX63" i="33" s="1"/>
  <c r="BB25" i="33"/>
  <c r="AX25" i="33" s="1"/>
  <c r="BB95" i="33"/>
  <c r="AX95" i="33" s="1"/>
  <c r="BB64" i="33"/>
  <c r="AX64" i="33" s="1"/>
  <c r="BB57" i="33"/>
  <c r="AX57" i="33" s="1"/>
  <c r="BB29" i="33"/>
  <c r="AX29" i="33" s="1"/>
  <c r="AV11" i="28" a="1"/>
  <c r="AV57" i="28" s="1"/>
  <c r="BB93" i="33"/>
  <c r="AX93" i="33" s="1"/>
  <c r="BB107" i="33"/>
  <c r="AX107" i="33" s="1"/>
  <c r="BB16" i="33"/>
  <c r="BB36" i="33"/>
  <c r="AX36" i="33" s="1"/>
  <c r="BB77" i="33"/>
  <c r="AX77" i="33" s="1"/>
  <c r="BB49" i="33"/>
  <c r="AX49" i="33" s="1"/>
  <c r="AV13" i="28"/>
  <c r="AV37" i="28"/>
  <c r="AV55" i="28"/>
  <c r="AV82" i="28"/>
  <c r="AV29" i="28"/>
  <c r="AV91" i="28"/>
  <c r="BB100" i="33"/>
  <c r="AX100" i="33" s="1"/>
  <c r="BB70" i="33"/>
  <c r="AX70" i="33" s="1"/>
  <c r="BB94" i="33"/>
  <c r="AX94" i="33" s="1"/>
  <c r="BB61" i="33"/>
  <c r="AX61" i="33" s="1"/>
  <c r="BB97" i="33"/>
  <c r="AX97" i="33" s="1"/>
  <c r="BB85" i="33"/>
  <c r="AX85" i="33" s="1"/>
  <c r="AV59" i="28"/>
  <c r="AV64" i="28"/>
  <c r="AV26" i="28"/>
  <c r="AV52" i="28"/>
  <c r="AV30" i="28"/>
  <c r="BB101" i="33"/>
  <c r="AX101" i="33" s="1"/>
  <c r="BB13" i="33"/>
  <c r="BB106" i="33"/>
  <c r="AX106" i="33" s="1"/>
  <c r="BB110" i="33"/>
  <c r="AX110" i="33" s="1"/>
  <c r="BB38" i="33"/>
  <c r="AX38" i="33" s="1"/>
  <c r="BB80" i="33"/>
  <c r="AX80" i="33" s="1"/>
  <c r="BA11" i="39" a="1"/>
  <c r="BB11" i="39" a="1"/>
  <c r="AV102" i="28"/>
  <c r="BB99" i="33"/>
  <c r="AX99" i="33" s="1"/>
  <c r="BB33" i="33"/>
  <c r="AX33" i="33" s="1"/>
  <c r="BB103" i="33"/>
  <c r="AX103" i="33" s="1"/>
  <c r="BB30" i="33"/>
  <c r="AX30" i="33" s="1"/>
  <c r="BB15" i="33"/>
  <c r="BB73" i="33"/>
  <c r="AX73" i="33" s="1"/>
  <c r="AV85" i="28"/>
  <c r="AV48" i="28"/>
  <c r="AV88" i="28"/>
  <c r="AV58" i="28"/>
  <c r="AV78" i="28"/>
  <c r="AV62" i="28"/>
  <c r="AV42" i="28"/>
  <c r="AV17" i="28"/>
  <c r="AV84" i="28"/>
  <c r="AV107" i="28"/>
  <c r="AV76" i="28"/>
  <c r="AV79" i="28"/>
  <c r="AV75" i="28"/>
  <c r="AV105" i="28"/>
  <c r="AV35" i="28"/>
  <c r="AV104" i="28"/>
  <c r="AV15" i="28"/>
  <c r="AV74" i="28"/>
  <c r="AV50" i="28"/>
  <c r="AV86" i="28"/>
  <c r="AV69" i="28"/>
  <c r="AV25" i="28"/>
  <c r="AV65" i="28"/>
  <c r="BB69" i="33"/>
  <c r="AX69" i="33" s="1"/>
  <c r="BB27" i="33"/>
  <c r="AX27" i="33" s="1"/>
  <c r="BB22" i="33"/>
  <c r="AX22" i="33" s="1"/>
  <c r="BB81" i="33"/>
  <c r="AX81" i="33" s="1"/>
  <c r="BB23" i="33"/>
  <c r="AX23" i="33" s="1"/>
  <c r="BB65" i="33"/>
  <c r="AX65" i="33" s="1"/>
  <c r="AV89" i="28"/>
  <c r="AV63" i="28"/>
  <c r="AV70" i="28"/>
  <c r="AV73" i="28"/>
  <c r="AV46" i="28"/>
  <c r="AV14" i="28"/>
  <c r="AV95" i="28"/>
  <c r="AV21" i="28"/>
  <c r="AV66" i="28"/>
  <c r="AV51" i="28"/>
  <c r="AV44" i="28"/>
  <c r="AV87" i="28"/>
  <c r="AV32" i="28"/>
  <c r="AV93" i="28"/>
  <c r="AV106" i="28"/>
  <c r="AV72" i="28"/>
  <c r="AV40" i="28"/>
  <c r="AV36" i="28"/>
  <c r="BB82" i="33"/>
  <c r="AX82" i="33" s="1"/>
  <c r="BB26" i="33"/>
  <c r="AX26" i="33" s="1"/>
  <c r="BB60" i="33"/>
  <c r="AX60" i="33" s="1"/>
  <c r="BB71" i="33"/>
  <c r="AX71" i="33" s="1"/>
  <c r="BB96" i="33"/>
  <c r="AX96" i="33" s="1"/>
  <c r="BB78" i="33"/>
  <c r="AX78" i="33" s="1"/>
  <c r="BB105" i="33"/>
  <c r="AX105" i="33" s="1"/>
  <c r="BB46" i="33"/>
  <c r="AX46" i="33" s="1"/>
  <c r="BB109" i="33"/>
  <c r="AX109" i="33" s="1"/>
  <c r="BB92" i="33"/>
  <c r="AX92" i="33" s="1"/>
  <c r="BB54" i="33"/>
  <c r="AX54" i="33" s="1"/>
  <c r="BB88" i="33"/>
  <c r="AX88" i="33" s="1"/>
  <c r="BB50" i="33"/>
  <c r="AX50" i="33" s="1"/>
  <c r="BB102" i="33"/>
  <c r="AX102" i="33" s="1"/>
  <c r="BB59" i="33"/>
  <c r="AX59" i="33" s="1"/>
  <c r="BB87" i="33"/>
  <c r="AX87" i="33" s="1"/>
  <c r="BB56" i="33"/>
  <c r="AX56" i="33" s="1"/>
  <c r="BB11" i="33"/>
  <c r="AX11" i="33" s="1"/>
  <c r="BB76" i="33"/>
  <c r="AX76" i="33" s="1"/>
  <c r="BB19" i="33"/>
  <c r="AX19" i="33" s="1"/>
  <c r="BB34" i="33"/>
  <c r="AX34" i="33" s="1"/>
  <c r="BB86" i="33"/>
  <c r="AX86" i="33" s="1"/>
  <c r="BB74" i="33"/>
  <c r="AX74" i="33" s="1"/>
  <c r="BB39" i="33"/>
  <c r="AX39" i="33" s="1"/>
  <c r="BB83" i="33"/>
  <c r="AX83" i="33" s="1"/>
  <c r="BB17" i="33"/>
  <c r="AX17" i="33" s="1"/>
  <c r="BB43" i="33"/>
  <c r="AX43" i="33" s="1"/>
  <c r="BB104" i="33"/>
  <c r="AX104" i="33" s="1"/>
  <c r="BB24" i="33"/>
  <c r="AX24" i="33" s="1"/>
  <c r="BB44" i="33"/>
  <c r="AX44" i="33" s="1"/>
  <c r="BB91" i="33"/>
  <c r="AX91" i="33" s="1"/>
  <c r="BB48" i="33"/>
  <c r="AX48" i="33" s="1"/>
  <c r="BB75" i="33"/>
  <c r="AX75" i="33" s="1"/>
  <c r="BB72" i="33"/>
  <c r="AX72" i="33" s="1"/>
  <c r="BB66" i="33"/>
  <c r="AX66" i="33" s="1"/>
  <c r="BB28" i="33"/>
  <c r="AX28" i="33" s="1"/>
  <c r="BB58" i="33"/>
  <c r="AX58" i="33" s="1"/>
  <c r="BB20" i="33"/>
  <c r="AX20" i="33" s="1"/>
  <c r="BB45" i="33"/>
  <c r="AX45" i="33" s="1"/>
  <c r="BB40" i="33"/>
  <c r="AX40" i="33" s="1"/>
  <c r="BB52" i="33"/>
  <c r="AX52" i="33" s="1"/>
  <c r="BB89" i="33"/>
  <c r="AX89" i="33" s="1"/>
  <c r="BB32" i="33"/>
  <c r="AX32" i="33" s="1"/>
  <c r="BB68" i="33"/>
  <c r="AX68" i="33" s="1"/>
  <c r="BB84" i="33"/>
  <c r="AX84" i="33" s="1"/>
  <c r="BB41" i="33"/>
  <c r="AX41" i="33" s="1"/>
  <c r="BB37" i="33"/>
  <c r="AX37" i="33" s="1"/>
  <c r="BB53" i="33"/>
  <c r="AX53" i="33" s="1"/>
  <c r="BB79" i="33"/>
  <c r="AX79" i="33" s="1"/>
  <c r="BB18" i="33"/>
  <c r="AX18" i="33" s="1"/>
  <c r="BB51" i="33"/>
  <c r="AX51" i="33" s="1"/>
  <c r="BB14" i="33"/>
  <c r="BB12" i="33"/>
  <c r="AX12" i="33" s="1"/>
  <c r="BB47" i="33"/>
  <c r="AX47" i="33" s="1"/>
  <c r="BB21" i="33"/>
  <c r="AX21" i="33" s="1"/>
  <c r="BB31" i="33"/>
  <c r="AX31" i="33" s="1"/>
  <c r="BA86" i="35"/>
  <c r="BA28" i="35"/>
  <c r="BA78" i="35"/>
  <c r="BA101" i="35"/>
  <c r="BA98" i="35"/>
  <c r="BA55" i="35"/>
  <c r="BA87" i="35"/>
  <c r="BA47" i="35"/>
  <c r="BA93" i="35"/>
  <c r="BA38" i="35"/>
  <c r="BA62" i="35"/>
  <c r="BA74" i="35"/>
  <c r="BA22" i="35"/>
  <c r="BA67" i="35"/>
  <c r="BA85" i="35"/>
  <c r="BA46" i="35"/>
  <c r="BA103" i="35"/>
  <c r="BA19" i="35"/>
  <c r="BA59" i="35"/>
  <c r="BA53" i="35"/>
  <c r="BA88" i="35"/>
  <c r="BA95" i="35"/>
  <c r="BA45" i="35"/>
  <c r="BA31" i="35"/>
  <c r="BA58" i="35"/>
  <c r="BA39" i="35"/>
  <c r="BA42" i="35"/>
  <c r="BA110" i="35"/>
  <c r="BA83" i="35"/>
  <c r="BA21" i="35"/>
  <c r="BA71" i="35"/>
  <c r="BA26" i="35"/>
  <c r="BA33" i="35"/>
  <c r="BA20" i="35"/>
  <c r="BA56" i="35"/>
  <c r="BA43" i="35"/>
  <c r="BA64" i="35"/>
  <c r="BA94" i="35"/>
  <c r="BA41" i="35"/>
  <c r="BA70" i="35"/>
  <c r="BA34" i="35"/>
  <c r="BA66" i="35"/>
  <c r="BA49" i="35"/>
  <c r="BA91" i="35"/>
  <c r="BA16" i="35"/>
  <c r="BA89" i="35"/>
  <c r="BA24" i="35"/>
  <c r="BA72" i="35"/>
  <c r="BA54" i="35"/>
  <c r="BA11" i="35"/>
  <c r="BA27" i="35"/>
  <c r="BA96" i="35"/>
  <c r="BA23" i="35"/>
  <c r="BA15" i="35"/>
  <c r="BA48" i="35"/>
  <c r="BA44" i="35"/>
  <c r="BA97" i="35"/>
  <c r="BA29" i="35"/>
  <c r="BA13" i="35"/>
  <c r="BA76" i="35"/>
  <c r="BA75" i="35"/>
  <c r="BA32" i="35"/>
  <c r="BA30" i="35"/>
  <c r="BA12" i="35"/>
  <c r="BA84" i="35"/>
  <c r="BA82" i="35"/>
  <c r="BA61" i="35"/>
  <c r="BA108" i="35"/>
  <c r="BA109" i="35"/>
  <c r="BA92" i="35"/>
  <c r="BA25" i="35"/>
  <c r="BA90" i="35"/>
  <c r="BA37" i="35"/>
  <c r="BA18" i="35"/>
  <c r="BA80" i="35"/>
  <c r="BA107" i="35"/>
  <c r="BA63" i="35"/>
  <c r="BA35" i="35"/>
  <c r="BA77" i="35"/>
  <c r="BA60" i="35"/>
  <c r="BA14" i="35"/>
  <c r="BA51" i="35"/>
  <c r="BA69" i="35"/>
  <c r="BA65" i="35"/>
  <c r="BA17" i="35"/>
  <c r="BA81" i="35"/>
  <c r="BA50" i="35"/>
  <c r="BA100" i="35"/>
  <c r="BA40" i="35"/>
  <c r="BA105" i="35"/>
  <c r="BA102" i="35"/>
  <c r="BA106" i="35"/>
  <c r="BA73" i="35"/>
  <c r="BA99" i="35"/>
  <c r="BA79" i="35"/>
  <c r="BA52" i="35"/>
  <c r="BA68" i="35"/>
  <c r="BA104" i="35"/>
  <c r="BA36" i="35"/>
  <c r="BA57" i="35"/>
  <c r="BB56" i="35"/>
  <c r="AX56" i="35" s="1"/>
  <c r="BB17" i="35"/>
  <c r="AX17" i="35" s="1"/>
  <c r="BB74" i="35"/>
  <c r="AX74" i="35" s="1"/>
  <c r="BB25" i="35"/>
  <c r="AX25" i="35" s="1"/>
  <c r="BB52" i="35"/>
  <c r="AX52" i="35" s="1"/>
  <c r="BB71" i="35"/>
  <c r="AX71" i="35" s="1"/>
  <c r="BB65" i="35"/>
  <c r="AX65" i="35" s="1"/>
  <c r="BB85" i="35"/>
  <c r="AX85" i="35" s="1"/>
  <c r="BB70" i="35"/>
  <c r="AX70" i="35" s="1"/>
  <c r="BB104" i="35"/>
  <c r="AX104" i="35" s="1"/>
  <c r="BB26" i="35"/>
  <c r="AX26" i="35" s="1"/>
  <c r="BB64" i="35"/>
  <c r="AX64" i="35" s="1"/>
  <c r="BB51" i="35"/>
  <c r="AX51" i="35" s="1"/>
  <c r="BB105" i="35"/>
  <c r="AX105" i="35" s="1"/>
  <c r="BB87" i="35"/>
  <c r="AX87" i="35" s="1"/>
  <c r="BB20" i="35"/>
  <c r="AX20" i="35" s="1"/>
  <c r="BB27" i="35"/>
  <c r="AX27" i="35" s="1"/>
  <c r="BB96" i="35"/>
  <c r="AX96" i="35" s="1"/>
  <c r="BB94" i="35"/>
  <c r="AX94" i="35" s="1"/>
  <c r="BB110" i="35"/>
  <c r="AX110" i="35" s="1"/>
  <c r="BB60" i="35"/>
  <c r="AX60" i="35" s="1"/>
  <c r="BB63" i="35"/>
  <c r="AX63" i="35" s="1"/>
  <c r="BB76" i="35"/>
  <c r="AX76" i="35" s="1"/>
  <c r="BB33" i="35"/>
  <c r="AX33" i="35" s="1"/>
  <c r="BB82" i="35"/>
  <c r="AX82" i="35" s="1"/>
  <c r="BB15" i="35"/>
  <c r="BB22" i="35"/>
  <c r="AX22" i="35" s="1"/>
  <c r="BB67" i="35"/>
  <c r="AX67" i="35" s="1"/>
  <c r="BB30" i="35"/>
  <c r="AX30" i="35" s="1"/>
  <c r="BB59" i="35"/>
  <c r="AX59" i="35" s="1"/>
  <c r="BB77" i="35"/>
  <c r="AX77" i="35" s="1"/>
  <c r="BB24" i="35"/>
  <c r="AX24" i="35" s="1"/>
  <c r="BB75" i="35"/>
  <c r="AX75" i="35" s="1"/>
  <c r="BB81" i="35"/>
  <c r="AX81" i="35" s="1"/>
  <c r="BB44" i="35"/>
  <c r="AX44" i="35" s="1"/>
  <c r="BB21" i="35"/>
  <c r="AX21" i="35" s="1"/>
  <c r="BB47" i="35"/>
  <c r="AX47" i="35" s="1"/>
  <c r="BB41" i="35"/>
  <c r="AX41" i="35" s="1"/>
  <c r="BB69" i="35"/>
  <c r="AX69" i="35" s="1"/>
  <c r="BB100" i="35"/>
  <c r="AX100" i="35" s="1"/>
  <c r="BB37" i="35"/>
  <c r="AX37" i="35" s="1"/>
  <c r="BB61" i="35"/>
  <c r="AX61" i="35" s="1"/>
  <c r="BB55" i="35"/>
  <c r="AX55" i="35" s="1"/>
  <c r="BB19" i="35"/>
  <c r="AX19" i="35" s="1"/>
  <c r="BB73" i="35"/>
  <c r="AX73" i="35" s="1"/>
  <c r="BB40" i="35"/>
  <c r="AX40" i="35" s="1"/>
  <c r="BB78" i="35"/>
  <c r="AX78" i="35" s="1"/>
  <c r="BB102" i="35"/>
  <c r="AX102" i="35" s="1"/>
  <c r="BB93" i="35"/>
  <c r="AX93" i="35" s="1"/>
  <c r="BB39" i="35"/>
  <c r="AX39" i="35" s="1"/>
  <c r="BB89" i="35"/>
  <c r="AX89" i="35" s="1"/>
  <c r="BB109" i="35"/>
  <c r="AX109" i="35" s="1"/>
  <c r="BB50" i="35"/>
  <c r="AX50" i="35" s="1"/>
  <c r="BB29" i="35"/>
  <c r="AX29" i="35" s="1"/>
  <c r="BB49" i="35"/>
  <c r="AX49" i="35" s="1"/>
  <c r="BB43" i="35"/>
  <c r="AX43" i="35" s="1"/>
  <c r="BB83" i="35"/>
  <c r="AX83" i="35" s="1"/>
  <c r="BB46" i="35"/>
  <c r="AX46" i="35" s="1"/>
  <c r="BB48" i="35"/>
  <c r="AX48" i="35" s="1"/>
  <c r="BB80" i="35"/>
  <c r="AX80" i="35" s="1"/>
  <c r="BB72" i="35"/>
  <c r="AX72" i="35" s="1"/>
  <c r="BB11" i="35"/>
  <c r="AX11" i="35" s="1"/>
  <c r="BB16" i="35"/>
  <c r="AX16" i="35" s="1"/>
  <c r="BB88" i="35"/>
  <c r="AX88" i="35" s="1"/>
  <c r="BB31" i="35"/>
  <c r="AX31" i="35" s="1"/>
  <c r="BB23" i="35"/>
  <c r="AX23" i="35" s="1"/>
  <c r="BB79" i="35"/>
  <c r="AX79" i="35" s="1"/>
  <c r="BB57" i="35"/>
  <c r="AX57" i="35" s="1"/>
  <c r="BB66" i="35"/>
  <c r="AX66" i="35" s="1"/>
  <c r="BB12" i="35"/>
  <c r="AX12" i="35" s="1"/>
  <c r="BB95" i="35"/>
  <c r="AX95" i="35" s="1"/>
  <c r="BB13" i="35"/>
  <c r="BB58" i="35"/>
  <c r="AX58" i="35" s="1"/>
  <c r="BB90" i="35"/>
  <c r="AX90" i="35" s="1"/>
  <c r="BB98" i="35"/>
  <c r="AX98" i="35" s="1"/>
  <c r="BB42" i="35"/>
  <c r="AX42" i="35" s="1"/>
  <c r="BB36" i="35"/>
  <c r="AX36" i="35" s="1"/>
  <c r="BB14" i="35"/>
  <c r="BB18" i="35"/>
  <c r="AX18" i="35" s="1"/>
  <c r="BB38" i="35"/>
  <c r="AX38" i="35" s="1"/>
  <c r="BB92" i="35"/>
  <c r="AX92" i="35" s="1"/>
  <c r="BB35" i="35"/>
  <c r="AX35" i="35" s="1"/>
  <c r="BB84" i="35"/>
  <c r="AX84" i="35" s="1"/>
  <c r="BB28" i="35"/>
  <c r="AX28" i="35" s="1"/>
  <c r="BB45" i="35"/>
  <c r="AX45" i="35" s="1"/>
  <c r="BB103" i="35"/>
  <c r="AX103" i="35" s="1"/>
  <c r="BB106" i="35"/>
  <c r="AX106" i="35" s="1"/>
  <c r="BB34" i="35"/>
  <c r="AX34" i="35" s="1"/>
  <c r="BB86" i="35"/>
  <c r="AX86" i="35" s="1"/>
  <c r="BB101" i="35"/>
  <c r="AX101" i="35" s="1"/>
  <c r="BB108" i="35"/>
  <c r="AX108" i="35" s="1"/>
  <c r="BB97" i="35"/>
  <c r="AX97" i="35" s="1"/>
  <c r="BB53" i="35"/>
  <c r="AX53" i="35" s="1"/>
  <c r="BB62" i="35"/>
  <c r="AX62" i="35" s="1"/>
  <c r="BB91" i="35"/>
  <c r="AX91" i="35" s="1"/>
  <c r="BB99" i="35"/>
  <c r="AX99" i="35" s="1"/>
  <c r="BB68" i="35"/>
  <c r="AX68" i="35" s="1"/>
  <c r="BB32" i="35"/>
  <c r="AX32" i="35" s="1"/>
  <c r="BB54" i="35"/>
  <c r="AX54" i="35" s="1"/>
  <c r="BB107" i="35"/>
  <c r="AX107" i="35" s="1"/>
  <c r="BB108" i="33"/>
  <c r="AX108" i="33" s="1"/>
  <c r="BA63" i="33"/>
  <c r="BA78" i="33"/>
  <c r="BA85" i="33"/>
  <c r="BA36" i="33"/>
  <c r="BA39" i="33"/>
  <c r="BA104" i="33"/>
  <c r="BA33" i="33"/>
  <c r="BA61" i="33"/>
  <c r="BA44" i="33"/>
  <c r="BA52" i="33"/>
  <c r="BA109" i="33"/>
  <c r="BA75" i="33"/>
  <c r="BA82" i="33"/>
  <c r="BA14" i="33"/>
  <c r="BA35" i="33"/>
  <c r="BA16" i="33"/>
  <c r="BA53" i="33"/>
  <c r="BA34" i="33"/>
  <c r="BA31" i="33"/>
  <c r="BA32" i="33"/>
  <c r="BA93" i="33"/>
  <c r="BA15" i="33"/>
  <c r="BA101" i="33"/>
  <c r="BA41" i="33"/>
  <c r="BA25" i="33"/>
  <c r="BA43" i="33"/>
  <c r="BA58" i="33"/>
  <c r="BA86" i="33"/>
  <c r="BA107" i="33"/>
  <c r="BA49" i="33"/>
  <c r="BA48" i="33"/>
  <c r="BA80" i="33"/>
  <c r="BA18" i="33"/>
  <c r="BA106" i="33"/>
  <c r="BA83" i="33"/>
  <c r="BA13" i="33"/>
  <c r="BA11" i="33"/>
  <c r="BA88" i="33"/>
  <c r="BA17" i="33"/>
  <c r="BA76" i="33"/>
  <c r="BA46" i="33"/>
  <c r="BA40" i="33"/>
  <c r="BA100" i="33"/>
  <c r="BA94" i="33"/>
  <c r="BA12" i="33"/>
  <c r="BA51" i="33"/>
  <c r="BA30" i="33"/>
  <c r="BA70" i="33"/>
  <c r="BA42" i="33"/>
  <c r="BA103" i="33"/>
  <c r="BA47" i="33"/>
  <c r="BA45" i="33"/>
  <c r="BA19" i="33"/>
  <c r="BA95" i="33"/>
  <c r="BA92" i="33"/>
  <c r="BA77" i="33"/>
  <c r="BA102" i="33"/>
  <c r="BA73" i="33"/>
  <c r="BA71" i="33"/>
  <c r="BA59" i="33"/>
  <c r="BA38" i="33"/>
  <c r="BA90" i="33"/>
  <c r="BA97" i="33"/>
  <c r="BA56" i="33"/>
  <c r="BA54" i="33"/>
  <c r="BA21" i="33"/>
  <c r="BA50" i="33"/>
  <c r="BA24" i="33"/>
  <c r="BA65" i="33"/>
  <c r="BA69" i="33"/>
  <c r="BA81" i="33"/>
  <c r="BA60" i="33"/>
  <c r="BA79" i="33"/>
  <c r="BA26" i="33"/>
  <c r="BA89" i="33"/>
  <c r="BA37" i="33"/>
  <c r="BA27" i="33"/>
  <c r="BA96" i="33"/>
  <c r="BA74" i="33"/>
  <c r="BA28" i="33"/>
  <c r="BA91" i="33"/>
  <c r="BA29" i="33"/>
  <c r="BA84" i="33"/>
  <c r="BA22" i="33"/>
  <c r="BA99" i="33"/>
  <c r="BA105" i="33"/>
  <c r="BA57" i="33"/>
  <c r="BA66" i="33"/>
  <c r="BA68" i="33"/>
  <c r="BA67" i="33"/>
  <c r="BA72" i="33"/>
  <c r="BA55" i="33"/>
  <c r="BA108" i="33"/>
  <c r="BA20" i="33"/>
  <c r="BA87" i="33"/>
  <c r="BA62" i="33"/>
  <c r="BA98" i="33"/>
  <c r="BA64" i="33"/>
  <c r="BA23" i="33"/>
  <c r="AX12" i="28"/>
  <c r="AX13" i="28"/>
  <c r="AY11" i="28" a="1"/>
  <c r="AV11" i="28"/>
  <c r="AV61" i="28" l="1"/>
  <c r="AV22" i="28"/>
  <c r="AV19" i="28"/>
  <c r="AV18" i="28"/>
  <c r="AV80" i="28"/>
  <c r="AV60" i="28"/>
  <c r="AV47" i="28"/>
  <c r="AV110" i="28"/>
  <c r="AV92" i="28"/>
  <c r="AV101" i="28"/>
  <c r="AV23" i="28"/>
  <c r="AV34" i="28"/>
  <c r="AV67" i="28"/>
  <c r="AV43" i="28"/>
  <c r="AX13" i="35"/>
  <c r="AV53" i="28"/>
  <c r="AV81" i="28"/>
  <c r="AV38" i="28"/>
  <c r="AV54" i="28"/>
  <c r="AV108" i="28"/>
  <c r="AV31" i="28"/>
  <c r="AV27" i="28"/>
  <c r="AV49" i="28"/>
  <c r="AV99" i="28"/>
  <c r="AV56" i="28"/>
  <c r="AV39" i="28"/>
  <c r="AV65" i="35"/>
  <c r="AX14" i="35"/>
  <c r="AV11" i="35" a="1"/>
  <c r="AV17" i="35" s="1"/>
  <c r="AV20" i="28"/>
  <c r="AV90" i="28"/>
  <c r="AV97" i="28"/>
  <c r="AV94" i="28"/>
  <c r="AV103" i="28"/>
  <c r="AV16" i="28"/>
  <c r="BB106" i="39"/>
  <c r="AX106" i="39" s="1"/>
  <c r="BB74" i="39"/>
  <c r="AX74" i="39" s="1"/>
  <c r="BB42" i="39"/>
  <c r="AX42" i="39" s="1"/>
  <c r="BB109" i="39"/>
  <c r="AX109" i="39" s="1"/>
  <c r="BB77" i="39"/>
  <c r="AX77" i="39" s="1"/>
  <c r="BB45" i="39"/>
  <c r="AX45" i="39" s="1"/>
  <c r="BB13" i="39"/>
  <c r="BB80" i="39"/>
  <c r="AX80" i="39" s="1"/>
  <c r="BB48" i="39"/>
  <c r="AX48" i="39" s="1"/>
  <c r="BB16" i="39"/>
  <c r="AX16" i="39" s="1"/>
  <c r="BB83" i="39"/>
  <c r="AX83" i="39" s="1"/>
  <c r="BB51" i="39"/>
  <c r="AX51" i="39" s="1"/>
  <c r="BB19" i="39"/>
  <c r="AX19" i="39" s="1"/>
  <c r="BB102" i="39"/>
  <c r="AX102" i="39" s="1"/>
  <c r="BB70" i="39"/>
  <c r="AX70" i="39" s="1"/>
  <c r="BB38" i="39"/>
  <c r="AX38" i="39" s="1"/>
  <c r="BB105" i="39"/>
  <c r="AX105" i="39" s="1"/>
  <c r="BB73" i="39"/>
  <c r="AX73" i="39" s="1"/>
  <c r="BB41" i="39"/>
  <c r="AX41" i="39" s="1"/>
  <c r="BB108" i="39"/>
  <c r="AX108" i="39" s="1"/>
  <c r="BB76" i="39"/>
  <c r="AX76" i="39" s="1"/>
  <c r="BB44" i="39"/>
  <c r="AX44" i="39" s="1"/>
  <c r="BB12" i="39"/>
  <c r="BB79" i="39"/>
  <c r="AX79" i="39" s="1"/>
  <c r="BB47" i="39"/>
  <c r="AX47" i="39" s="1"/>
  <c r="BB15" i="39"/>
  <c r="BB98" i="39"/>
  <c r="AX98" i="39" s="1"/>
  <c r="BB66" i="39"/>
  <c r="AX66" i="39" s="1"/>
  <c r="BB34" i="39"/>
  <c r="AX34" i="39" s="1"/>
  <c r="BB101" i="39"/>
  <c r="AX101" i="39" s="1"/>
  <c r="BB69" i="39"/>
  <c r="AX69" i="39" s="1"/>
  <c r="BB37" i="39"/>
  <c r="AX37" i="39" s="1"/>
  <c r="BB104" i="39"/>
  <c r="AX104" i="39" s="1"/>
  <c r="BB72" i="39"/>
  <c r="AX72" i="39" s="1"/>
  <c r="BB40" i="39"/>
  <c r="AX40" i="39" s="1"/>
  <c r="BB107" i="39"/>
  <c r="AX107" i="39" s="1"/>
  <c r="BB75" i="39"/>
  <c r="AX75" i="39" s="1"/>
  <c r="BB43" i="39"/>
  <c r="AX43" i="39" s="1"/>
  <c r="BB11" i="39"/>
  <c r="AX11" i="39" s="1"/>
  <c r="BB27" i="39"/>
  <c r="AX27" i="39" s="1"/>
  <c r="BB94" i="39"/>
  <c r="AX94" i="39" s="1"/>
  <c r="BB62" i="39"/>
  <c r="AX62" i="39" s="1"/>
  <c r="BB30" i="39"/>
  <c r="AX30" i="39" s="1"/>
  <c r="BB97" i="39"/>
  <c r="AX97" i="39" s="1"/>
  <c r="BB65" i="39"/>
  <c r="AX65" i="39" s="1"/>
  <c r="BB33" i="39"/>
  <c r="AX33" i="39" s="1"/>
  <c r="BB100" i="39"/>
  <c r="AX100" i="39" s="1"/>
  <c r="BB68" i="39"/>
  <c r="AX68" i="39" s="1"/>
  <c r="BB36" i="39"/>
  <c r="AX36" i="39" s="1"/>
  <c r="BB103" i="39"/>
  <c r="AX103" i="39" s="1"/>
  <c r="BB71" i="39"/>
  <c r="AX71" i="39" s="1"/>
  <c r="BB39" i="39"/>
  <c r="AX39" i="39" s="1"/>
  <c r="BB50" i="39"/>
  <c r="AX50" i="39" s="1"/>
  <c r="BB85" i="39"/>
  <c r="AX85" i="39" s="1"/>
  <c r="BB21" i="39"/>
  <c r="AX21" i="39" s="1"/>
  <c r="BB56" i="39"/>
  <c r="AX56" i="39" s="1"/>
  <c r="BB91" i="39"/>
  <c r="AX91" i="39" s="1"/>
  <c r="BB90" i="39"/>
  <c r="AX90" i="39" s="1"/>
  <c r="BB58" i="39"/>
  <c r="AX58" i="39" s="1"/>
  <c r="BB26" i="39"/>
  <c r="AX26" i="39" s="1"/>
  <c r="BB93" i="39"/>
  <c r="AX93" i="39" s="1"/>
  <c r="BB61" i="39"/>
  <c r="AX61" i="39" s="1"/>
  <c r="BB29" i="39"/>
  <c r="AX29" i="39" s="1"/>
  <c r="BB96" i="39"/>
  <c r="AX96" i="39" s="1"/>
  <c r="BB64" i="39"/>
  <c r="AX64" i="39" s="1"/>
  <c r="BB32" i="39"/>
  <c r="AX32" i="39" s="1"/>
  <c r="BB99" i="39"/>
  <c r="AX99" i="39" s="1"/>
  <c r="BB67" i="39"/>
  <c r="AX67" i="39" s="1"/>
  <c r="BB35" i="39"/>
  <c r="AX35" i="39" s="1"/>
  <c r="BB82" i="39"/>
  <c r="AX82" i="39" s="1"/>
  <c r="BB18" i="39"/>
  <c r="AX18" i="39" s="1"/>
  <c r="BB53" i="39"/>
  <c r="AX53" i="39" s="1"/>
  <c r="BB88" i="39"/>
  <c r="AX88" i="39" s="1"/>
  <c r="BB24" i="39"/>
  <c r="AX24" i="39" s="1"/>
  <c r="BB59" i="39"/>
  <c r="AX59" i="39" s="1"/>
  <c r="BB86" i="39"/>
  <c r="AX86" i="39" s="1"/>
  <c r="BB54" i="39"/>
  <c r="AX54" i="39" s="1"/>
  <c r="BB22" i="39"/>
  <c r="AX22" i="39" s="1"/>
  <c r="BB89" i="39"/>
  <c r="AX89" i="39" s="1"/>
  <c r="BB57" i="39"/>
  <c r="AX57" i="39" s="1"/>
  <c r="BB25" i="39"/>
  <c r="AX25" i="39" s="1"/>
  <c r="BB92" i="39"/>
  <c r="AX92" i="39" s="1"/>
  <c r="BB60" i="39"/>
  <c r="AX60" i="39" s="1"/>
  <c r="BB28" i="39"/>
  <c r="AX28" i="39" s="1"/>
  <c r="BB95" i="39"/>
  <c r="AX95" i="39" s="1"/>
  <c r="BB63" i="39"/>
  <c r="AX63" i="39" s="1"/>
  <c r="BB31" i="39"/>
  <c r="AX31" i="39" s="1"/>
  <c r="BB110" i="39"/>
  <c r="AX110" i="39" s="1"/>
  <c r="BB78" i="39"/>
  <c r="AX78" i="39" s="1"/>
  <c r="BB46" i="39"/>
  <c r="AX46" i="39" s="1"/>
  <c r="BB14" i="39"/>
  <c r="AX14" i="39" s="1"/>
  <c r="BB81" i="39"/>
  <c r="AX81" i="39" s="1"/>
  <c r="BB49" i="39"/>
  <c r="AX49" i="39" s="1"/>
  <c r="BB17" i="39"/>
  <c r="AX17" i="39" s="1"/>
  <c r="BB84" i="39"/>
  <c r="AX84" i="39" s="1"/>
  <c r="BB52" i="39"/>
  <c r="AX52" i="39" s="1"/>
  <c r="BB20" i="39"/>
  <c r="AX20" i="39" s="1"/>
  <c r="BB87" i="39"/>
  <c r="AX87" i="39" s="1"/>
  <c r="BB55" i="39"/>
  <c r="AX55" i="39" s="1"/>
  <c r="BB23" i="39"/>
  <c r="AX23" i="39" s="1"/>
  <c r="AV41" i="28"/>
  <c r="AV96" i="28"/>
  <c r="AV28" i="28"/>
  <c r="AV100" i="35"/>
  <c r="AV12" i="35"/>
  <c r="AV26" i="35"/>
  <c r="AV79" i="35"/>
  <c r="AV50" i="35"/>
  <c r="AV77" i="35"/>
  <c r="AV25" i="35"/>
  <c r="AV30" i="35"/>
  <c r="AV48" i="35"/>
  <c r="AV24" i="35"/>
  <c r="AV41" i="35"/>
  <c r="AV71" i="35"/>
  <c r="AV45" i="35"/>
  <c r="AV85" i="35"/>
  <c r="AV87" i="35"/>
  <c r="BA89" i="39"/>
  <c r="BA57" i="39"/>
  <c r="BA25" i="39"/>
  <c r="BA94" i="39"/>
  <c r="BA62" i="39"/>
  <c r="BA30" i="39"/>
  <c r="BA95" i="39"/>
  <c r="BA63" i="39"/>
  <c r="BA31" i="39"/>
  <c r="BA100" i="39"/>
  <c r="BA68" i="39"/>
  <c r="BA36" i="39"/>
  <c r="BA85" i="39"/>
  <c r="BA53" i="39"/>
  <c r="BA21" i="39"/>
  <c r="BA90" i="39"/>
  <c r="BA58" i="39"/>
  <c r="BA26" i="39"/>
  <c r="BA91" i="39"/>
  <c r="BA59" i="39"/>
  <c r="BA27" i="39"/>
  <c r="BA96" i="39"/>
  <c r="BA64" i="39"/>
  <c r="BA32" i="39"/>
  <c r="BA81" i="39"/>
  <c r="BA49" i="39"/>
  <c r="BA17" i="39"/>
  <c r="BA86" i="39"/>
  <c r="BA54" i="39"/>
  <c r="BA22" i="39"/>
  <c r="BA87" i="39"/>
  <c r="BA55" i="39"/>
  <c r="BA23" i="39"/>
  <c r="BA92" i="39"/>
  <c r="BA60" i="39"/>
  <c r="BA28" i="39"/>
  <c r="BA109" i="39"/>
  <c r="BA77" i="39"/>
  <c r="BA45" i="39"/>
  <c r="BA13" i="39"/>
  <c r="BA82" i="39"/>
  <c r="BA50" i="39"/>
  <c r="BA18" i="39"/>
  <c r="BA83" i="39"/>
  <c r="BA51" i="39"/>
  <c r="BA19" i="39"/>
  <c r="BA88" i="39"/>
  <c r="BA56" i="39"/>
  <c r="BA24" i="39"/>
  <c r="BA65" i="39"/>
  <c r="BA33" i="39"/>
  <c r="BA70" i="39"/>
  <c r="BA39" i="39"/>
  <c r="BA76" i="39"/>
  <c r="BA12" i="39"/>
  <c r="BA105" i="39"/>
  <c r="BA73" i="39"/>
  <c r="BA41" i="39"/>
  <c r="BA110" i="39"/>
  <c r="BA78" i="39"/>
  <c r="BA46" i="39"/>
  <c r="BA14" i="39"/>
  <c r="BA79" i="39"/>
  <c r="BA47" i="39"/>
  <c r="BA15" i="39"/>
  <c r="BA84" i="39"/>
  <c r="BA52" i="39"/>
  <c r="BA20" i="39"/>
  <c r="BA97" i="39"/>
  <c r="BA102" i="39"/>
  <c r="BA38" i="39"/>
  <c r="BA71" i="39"/>
  <c r="BA108" i="39"/>
  <c r="BA44" i="39"/>
  <c r="BA101" i="39"/>
  <c r="BA69" i="39"/>
  <c r="BA37" i="39"/>
  <c r="BA106" i="39"/>
  <c r="BA74" i="39"/>
  <c r="BA42" i="39"/>
  <c r="BA107" i="39"/>
  <c r="BA75" i="39"/>
  <c r="BA43" i="39"/>
  <c r="BA11" i="39"/>
  <c r="BA80" i="39"/>
  <c r="BA48" i="39"/>
  <c r="BA16" i="39"/>
  <c r="BA93" i="39"/>
  <c r="BA61" i="39"/>
  <c r="BA29" i="39"/>
  <c r="BA98" i="39"/>
  <c r="BA66" i="39"/>
  <c r="BA34" i="39"/>
  <c r="BA99" i="39"/>
  <c r="BA67" i="39"/>
  <c r="BA35" i="39"/>
  <c r="BA104" i="39"/>
  <c r="BA72" i="39"/>
  <c r="BA40" i="39"/>
  <c r="BA103" i="39"/>
  <c r="AV100" i="28"/>
  <c r="AV33" i="28"/>
  <c r="AV109" i="28"/>
  <c r="AV60" i="35"/>
  <c r="AV44" i="35"/>
  <c r="AV70" i="35"/>
  <c r="AV11" i="33" a="1"/>
  <c r="AV89" i="33" s="1"/>
  <c r="AV99" i="35"/>
  <c r="AV81" i="35"/>
  <c r="AV35" i="35"/>
  <c r="AV92" i="35"/>
  <c r="AV32" i="35"/>
  <c r="AV15" i="35"/>
  <c r="AV89" i="35"/>
  <c r="AV94" i="35"/>
  <c r="AV21" i="35"/>
  <c r="AV95" i="35"/>
  <c r="AV67" i="35"/>
  <c r="AV55" i="35"/>
  <c r="AV68" i="28"/>
  <c r="AV77" i="28"/>
  <c r="AV45" i="28"/>
  <c r="AV83" i="28"/>
  <c r="AV24" i="28"/>
  <c r="AV12" i="28"/>
  <c r="AV71" i="28"/>
  <c r="AV98" i="28"/>
  <c r="AX14" i="33"/>
  <c r="AX16" i="33"/>
  <c r="AX13" i="33"/>
  <c r="AX15" i="33"/>
  <c r="AX15" i="35"/>
  <c r="AY11" i="35" a="1"/>
  <c r="AV11" i="35"/>
  <c r="AY11" i="33" a="1"/>
  <c r="AY35" i="33" s="1"/>
  <c r="AY67" i="28"/>
  <c r="AY42" i="28"/>
  <c r="AY22" i="28"/>
  <c r="AY88" i="28"/>
  <c r="AY52" i="28"/>
  <c r="AY62" i="28"/>
  <c r="AY68" i="28"/>
  <c r="AY14" i="28"/>
  <c r="AY19" i="28"/>
  <c r="AY11" i="28"/>
  <c r="AY13" i="28"/>
  <c r="AY103" i="28"/>
  <c r="AY15" i="28"/>
  <c r="AY40" i="28"/>
  <c r="AY36" i="28"/>
  <c r="AY20" i="28"/>
  <c r="AY23" i="28"/>
  <c r="AY12" i="28"/>
  <c r="AY16" i="28"/>
  <c r="AY18" i="28"/>
  <c r="AY89" i="28"/>
  <c r="AY41" i="28"/>
  <c r="AY64" i="28"/>
  <c r="AY71" i="28"/>
  <c r="AY94" i="28"/>
  <c r="AY79" i="28"/>
  <c r="AY59" i="28"/>
  <c r="AY32" i="28"/>
  <c r="AY57" i="28"/>
  <c r="AY69" i="28"/>
  <c r="AY50" i="28"/>
  <c r="AY97" i="28"/>
  <c r="AY96" i="28"/>
  <c r="AY58" i="28"/>
  <c r="AY37" i="28"/>
  <c r="AY61" i="28"/>
  <c r="AY109" i="28"/>
  <c r="AY17" i="28"/>
  <c r="AY99" i="28"/>
  <c r="AY43" i="28"/>
  <c r="AY47" i="28"/>
  <c r="AY53" i="28"/>
  <c r="AY49" i="28"/>
  <c r="AY80" i="28"/>
  <c r="AY51" i="28"/>
  <c r="AY92" i="28"/>
  <c r="AY108" i="28"/>
  <c r="AY28" i="28"/>
  <c r="AY65" i="28"/>
  <c r="AY76" i="28"/>
  <c r="AY30" i="28"/>
  <c r="AY74" i="28"/>
  <c r="AY102" i="28"/>
  <c r="AY83" i="28"/>
  <c r="AY21" i="28"/>
  <c r="AY86" i="28"/>
  <c r="AY56" i="28"/>
  <c r="AY55" i="28"/>
  <c r="AY27" i="28"/>
  <c r="AY107" i="28"/>
  <c r="AY90" i="28"/>
  <c r="AY110" i="28"/>
  <c r="AY25" i="28"/>
  <c r="AY26" i="28"/>
  <c r="AY45" i="28"/>
  <c r="AY77" i="28"/>
  <c r="AY33" i="28"/>
  <c r="AY104" i="28"/>
  <c r="AY100" i="28"/>
  <c r="AY44" i="28"/>
  <c r="AY66" i="28"/>
  <c r="AY60" i="28"/>
  <c r="AY75" i="28"/>
  <c r="AY29" i="28"/>
  <c r="AY106" i="28"/>
  <c r="AY73" i="28"/>
  <c r="AY81" i="28"/>
  <c r="AY24" i="28"/>
  <c r="AY82" i="28"/>
  <c r="AY91" i="28"/>
  <c r="AY38" i="28"/>
  <c r="AY31" i="28"/>
  <c r="AY72" i="28"/>
  <c r="AY63" i="28"/>
  <c r="AY84" i="28"/>
  <c r="AY70" i="28"/>
  <c r="AY46" i="28"/>
  <c r="AY87" i="28"/>
  <c r="AY39" i="28"/>
  <c r="AY35" i="28"/>
  <c r="AY93" i="28"/>
  <c r="AY34" i="28"/>
  <c r="AY85" i="28"/>
  <c r="AY95" i="28"/>
  <c r="AY105" i="28"/>
  <c r="AY78" i="28"/>
  <c r="AY48" i="28"/>
  <c r="AY54" i="28"/>
  <c r="AY98" i="28"/>
  <c r="AY101" i="28"/>
  <c r="AV103" i="35" l="1"/>
  <c r="AV93" i="33"/>
  <c r="AV33" i="35"/>
  <c r="AV62" i="35"/>
  <c r="AV14" i="35"/>
  <c r="AV80" i="35"/>
  <c r="AV68" i="35"/>
  <c r="AV107" i="35"/>
  <c r="AV74" i="35"/>
  <c r="AV32" i="33"/>
  <c r="AV95" i="33"/>
  <c r="AV76" i="35"/>
  <c r="AV83" i="35"/>
  <c r="AV73" i="35"/>
  <c r="AV13" i="33"/>
  <c r="AV51" i="33"/>
  <c r="AV22" i="33"/>
  <c r="AV82" i="33"/>
  <c r="AV28" i="35"/>
  <c r="AV82" i="35"/>
  <c r="AV12" i="33"/>
  <c r="AV105" i="33"/>
  <c r="AX15" i="39"/>
  <c r="AV34" i="35"/>
  <c r="AV33" i="33"/>
  <c r="AV81" i="33"/>
  <c r="AV106" i="35"/>
  <c r="AV38" i="35"/>
  <c r="AV18" i="35"/>
  <c r="AV80" i="33"/>
  <c r="AV62" i="33"/>
  <c r="AV78" i="33"/>
  <c r="AV59" i="35"/>
  <c r="AV69" i="35"/>
  <c r="AV46" i="33"/>
  <c r="AV57" i="35"/>
  <c r="AV64" i="35"/>
  <c r="AV85" i="33"/>
  <c r="AV50" i="33"/>
  <c r="AV31" i="35"/>
  <c r="AV43" i="33"/>
  <c r="AV97" i="33"/>
  <c r="AV41" i="33"/>
  <c r="AV66" i="33"/>
  <c r="AV18" i="33"/>
  <c r="AV71" i="33"/>
  <c r="AV27" i="33"/>
  <c r="AV94" i="33"/>
  <c r="AV65" i="33"/>
  <c r="AV103" i="33"/>
  <c r="AV54" i="35"/>
  <c r="AV35" i="33"/>
  <c r="AV74" i="33"/>
  <c r="AV52" i="33"/>
  <c r="AV19" i="35"/>
  <c r="AV51" i="35"/>
  <c r="AV76" i="33"/>
  <c r="AV102" i="33"/>
  <c r="AV106" i="33"/>
  <c r="AV42" i="35"/>
  <c r="AV102" i="35"/>
  <c r="AV42" i="33"/>
  <c r="AV34" i="33"/>
  <c r="AV16" i="35"/>
  <c r="AV109" i="33"/>
  <c r="AV72" i="35"/>
  <c r="AV11" i="33"/>
  <c r="AV110" i="33"/>
  <c r="AV96" i="33"/>
  <c r="AV45" i="33"/>
  <c r="AV38" i="33"/>
  <c r="AV20" i="33"/>
  <c r="AV59" i="33"/>
  <c r="AV99" i="33"/>
  <c r="AV21" i="33"/>
  <c r="AV108" i="33"/>
  <c r="AV64" i="33"/>
  <c r="AV47" i="35"/>
  <c r="AV97" i="35"/>
  <c r="AV101" i="33"/>
  <c r="AV57" i="33"/>
  <c r="AV40" i="33"/>
  <c r="AV39" i="35"/>
  <c r="AV105" i="35"/>
  <c r="AV70" i="33"/>
  <c r="AV79" i="33"/>
  <c r="AV29" i="33"/>
  <c r="AV56" i="35"/>
  <c r="AV36" i="35"/>
  <c r="AV54" i="33"/>
  <c r="AV26" i="33"/>
  <c r="AV23" i="35"/>
  <c r="AV31" i="33"/>
  <c r="AV84" i="33"/>
  <c r="AV90" i="35"/>
  <c r="AV36" i="33"/>
  <c r="AV24" i="33"/>
  <c r="AX12" i="39"/>
  <c r="AX13" i="39"/>
  <c r="AV46" i="35"/>
  <c r="AV86" i="35"/>
  <c r="AV84" i="35"/>
  <c r="AV48" i="33"/>
  <c r="AV87" i="33"/>
  <c r="AV67" i="33"/>
  <c r="AV20" i="35"/>
  <c r="AV104" i="35"/>
  <c r="AV77" i="33"/>
  <c r="AV68" i="33"/>
  <c r="AV49" i="35"/>
  <c r="AV63" i="33"/>
  <c r="AV91" i="33"/>
  <c r="AV75" i="35"/>
  <c r="AV58" i="33"/>
  <c r="AV72" i="33"/>
  <c r="AV15" i="33"/>
  <c r="AV75" i="33"/>
  <c r="AV37" i="33"/>
  <c r="AV52" i="35"/>
  <c r="AV93" i="35"/>
  <c r="AV37" i="35"/>
  <c r="AV17" i="33"/>
  <c r="AV98" i="33"/>
  <c r="AV66" i="35"/>
  <c r="AV56" i="33"/>
  <c r="AV101" i="35"/>
  <c r="AV27" i="35"/>
  <c r="AV44" i="33"/>
  <c r="AV53" i="35"/>
  <c r="AV98" i="35"/>
  <c r="AV109" i="35"/>
  <c r="AV83" i="33"/>
  <c r="AV23" i="33"/>
  <c r="AV88" i="33"/>
  <c r="AV104" i="33"/>
  <c r="AV30" i="33"/>
  <c r="AV61" i="33"/>
  <c r="AV60" i="33"/>
  <c r="AV43" i="35"/>
  <c r="AV13" i="35"/>
  <c r="AV53" i="33"/>
  <c r="AV110" i="35"/>
  <c r="AV22" i="35"/>
  <c r="AV63" i="35"/>
  <c r="AV100" i="33"/>
  <c r="AV107" i="33"/>
  <c r="AV69" i="33"/>
  <c r="AV86" i="33"/>
  <c r="AV55" i="33"/>
  <c r="AV14" i="33"/>
  <c r="AV11" i="39" a="1"/>
  <c r="AV11" i="39" s="1"/>
  <c r="AY11" i="39" a="1"/>
  <c r="AV39" i="33"/>
  <c r="AV49" i="33"/>
  <c r="AV90" i="33"/>
  <c r="AV58" i="35"/>
  <c r="AV40" i="35"/>
  <c r="AV92" i="33"/>
  <c r="AV91" i="35"/>
  <c r="AV29" i="35"/>
  <c r="AV16" i="33"/>
  <c r="AV28" i="33"/>
  <c r="AV108" i="35"/>
  <c r="AV78" i="35"/>
  <c r="AV61" i="35"/>
  <c r="AV25" i="33"/>
  <c r="AV96" i="35"/>
  <c r="AV88" i="35"/>
  <c r="AV47" i="33"/>
  <c r="AV19" i="33"/>
  <c r="AV73" i="33"/>
  <c r="AY97" i="35"/>
  <c r="AY88" i="35"/>
  <c r="AY92" i="35"/>
  <c r="AY109" i="35"/>
  <c r="AY81" i="35"/>
  <c r="AY76" i="35"/>
  <c r="AY68" i="35"/>
  <c r="AY43" i="35"/>
  <c r="AY46" i="35"/>
  <c r="AY65" i="35"/>
  <c r="AY72" i="35"/>
  <c r="AY63" i="35"/>
  <c r="AY23" i="35"/>
  <c r="AY84" i="35"/>
  <c r="AY24" i="35"/>
  <c r="AY83" i="35"/>
  <c r="AY47" i="35"/>
  <c r="AY37" i="35"/>
  <c r="AY50" i="35"/>
  <c r="AY16" i="35"/>
  <c r="AY52" i="35"/>
  <c r="AY64" i="35"/>
  <c r="AY15" i="35"/>
  <c r="AY96" i="35"/>
  <c r="AY67" i="35"/>
  <c r="AY93" i="35"/>
  <c r="AY27" i="35"/>
  <c r="AY17" i="35"/>
  <c r="AY14" i="35"/>
  <c r="AY39" i="35"/>
  <c r="AY108" i="35"/>
  <c r="AY11" i="35"/>
  <c r="AY20" i="35"/>
  <c r="AY30" i="35"/>
  <c r="AY85" i="35"/>
  <c r="AY51" i="35"/>
  <c r="AY59" i="35"/>
  <c r="AY69" i="35"/>
  <c r="AY77" i="35"/>
  <c r="AY33" i="35"/>
  <c r="AY44" i="35"/>
  <c r="AY103" i="35"/>
  <c r="AY36" i="35"/>
  <c r="AY38" i="35"/>
  <c r="AY98" i="35"/>
  <c r="AY29" i="35"/>
  <c r="AY70" i="35"/>
  <c r="AY99" i="35"/>
  <c r="AY42" i="35"/>
  <c r="AY57" i="35"/>
  <c r="AY89" i="35"/>
  <c r="AY75" i="35"/>
  <c r="AY94" i="35"/>
  <c r="AY34" i="35"/>
  <c r="AY13" i="35"/>
  <c r="AY60" i="35"/>
  <c r="AY18" i="35"/>
  <c r="AY79" i="35"/>
  <c r="AY54" i="35"/>
  <c r="AY53" i="35"/>
  <c r="AY22" i="35"/>
  <c r="AY90" i="35"/>
  <c r="AY48" i="35"/>
  <c r="AY74" i="35"/>
  <c r="AY25" i="35"/>
  <c r="AY78" i="35"/>
  <c r="AY45" i="35"/>
  <c r="AY28" i="35"/>
  <c r="AY32" i="35"/>
  <c r="AY102" i="35"/>
  <c r="AY101" i="35"/>
  <c r="AY31" i="35"/>
  <c r="AY80" i="35"/>
  <c r="AY105" i="35"/>
  <c r="AY49" i="35"/>
  <c r="AY58" i="35"/>
  <c r="AY95" i="35"/>
  <c r="AY12" i="35"/>
  <c r="AY106" i="35"/>
  <c r="AY66" i="35"/>
  <c r="AY87" i="35"/>
  <c r="AY55" i="35"/>
  <c r="AY104" i="35"/>
  <c r="AY86" i="35"/>
  <c r="AY26" i="35"/>
  <c r="AY41" i="35"/>
  <c r="AY56" i="35"/>
  <c r="AY100" i="35"/>
  <c r="AY73" i="35"/>
  <c r="AY19" i="35"/>
  <c r="AY71" i="35"/>
  <c r="AY82" i="35"/>
  <c r="AY91" i="35"/>
  <c r="AY61" i="35"/>
  <c r="AY110" i="35"/>
  <c r="AY107" i="35"/>
  <c r="AY62" i="35"/>
  <c r="AY35" i="35"/>
  <c r="AY40" i="35"/>
  <c r="AY21" i="35"/>
  <c r="AY66" i="33"/>
  <c r="AY31" i="33"/>
  <c r="AY110" i="33"/>
  <c r="AY79" i="33"/>
  <c r="AY75" i="33"/>
  <c r="AY70" i="33"/>
  <c r="AY63" i="33"/>
  <c r="AY108" i="33"/>
  <c r="AY68" i="33"/>
  <c r="AY91" i="33"/>
  <c r="AY41" i="33"/>
  <c r="AY47" i="33"/>
  <c r="AY46" i="33"/>
  <c r="AY102" i="33"/>
  <c r="AY19" i="33"/>
  <c r="AY39" i="33"/>
  <c r="AY36" i="33"/>
  <c r="AY24" i="33"/>
  <c r="AY34" i="33"/>
  <c r="AY81" i="33"/>
  <c r="AY51" i="33"/>
  <c r="AY77" i="33"/>
  <c r="AY74" i="33"/>
  <c r="AY82" i="33"/>
  <c r="AY22" i="33"/>
  <c r="AY18" i="33"/>
  <c r="AY13" i="33"/>
  <c r="AY80" i="33"/>
  <c r="AY99" i="33"/>
  <c r="AY44" i="33"/>
  <c r="AY101" i="33"/>
  <c r="AY53" i="33"/>
  <c r="AY67" i="33"/>
  <c r="AY27" i="33"/>
  <c r="AY71" i="33"/>
  <c r="AY73" i="33"/>
  <c r="AY56" i="33"/>
  <c r="AY49" i="33"/>
  <c r="AY96" i="33"/>
  <c r="AY55" i="33"/>
  <c r="AY83" i="33"/>
  <c r="AY40" i="33"/>
  <c r="AY78" i="33"/>
  <c r="AY61" i="33"/>
  <c r="AY42" i="33"/>
  <c r="AY92" i="33"/>
  <c r="AY43" i="33"/>
  <c r="AY28" i="33"/>
  <c r="AY21" i="33"/>
  <c r="AY103" i="33"/>
  <c r="AY105" i="33"/>
  <c r="AY59" i="33"/>
  <c r="AY26" i="33"/>
  <c r="AY94" i="33"/>
  <c r="AY60" i="33"/>
  <c r="AY72" i="33"/>
  <c r="AY84" i="33"/>
  <c r="AY17" i="33"/>
  <c r="AY25" i="33"/>
  <c r="AY12" i="33"/>
  <c r="AY104" i="33"/>
  <c r="AY33" i="33"/>
  <c r="AY15" i="33"/>
  <c r="AY48" i="33"/>
  <c r="AY106" i="33"/>
  <c r="AY98" i="33"/>
  <c r="AY90" i="33"/>
  <c r="AY85" i="33"/>
  <c r="AY14" i="33"/>
  <c r="AY29" i="33"/>
  <c r="AY107" i="33"/>
  <c r="AY64" i="33"/>
  <c r="AY16" i="33"/>
  <c r="AY62" i="33"/>
  <c r="AY23" i="33"/>
  <c r="AY86" i="33"/>
  <c r="AY100" i="33"/>
  <c r="AY95" i="33"/>
  <c r="AY20" i="33"/>
  <c r="AY38" i="33"/>
  <c r="AY37" i="33"/>
  <c r="AY11" i="33"/>
  <c r="AY30" i="33"/>
  <c r="AY58" i="33"/>
  <c r="AY45" i="33"/>
  <c r="AY54" i="33"/>
  <c r="AY109" i="33"/>
  <c r="AY50" i="33"/>
  <c r="AY88" i="33"/>
  <c r="AY76" i="33"/>
  <c r="AY69" i="33"/>
  <c r="AY89" i="33"/>
  <c r="AY65" i="33"/>
  <c r="AY32" i="33"/>
  <c r="AY57" i="33"/>
  <c r="AY52" i="33"/>
  <c r="AY97" i="33"/>
  <c r="AY87" i="33"/>
  <c r="AY93" i="33"/>
  <c r="AV77" i="39" l="1"/>
  <c r="AV52" i="39"/>
  <c r="AV79" i="39"/>
  <c r="AV94" i="39"/>
  <c r="AV91" i="39"/>
  <c r="AV57" i="39"/>
  <c r="AV109" i="39"/>
  <c r="AV59" i="39"/>
  <c r="AV84" i="39"/>
  <c r="AV20" i="39"/>
  <c r="AV31" i="39"/>
  <c r="AV108" i="39"/>
  <c r="AV42" i="39"/>
  <c r="AV90" i="39"/>
  <c r="AV78" i="39"/>
  <c r="AV17" i="39"/>
  <c r="AV85" i="39"/>
  <c r="AV22" i="39"/>
  <c r="AV99" i="39"/>
  <c r="AV12" i="39"/>
  <c r="AV25" i="39"/>
  <c r="AV63" i="39"/>
  <c r="AV71" i="39"/>
  <c r="AV89" i="39"/>
  <c r="AV15" i="39"/>
  <c r="AV41" i="39"/>
  <c r="AV36" i="39"/>
  <c r="AV69" i="39"/>
  <c r="AV27" i="39"/>
  <c r="AV39" i="39"/>
  <c r="AV19" i="39"/>
  <c r="AV95" i="39"/>
  <c r="AV38" i="39"/>
  <c r="AV110" i="39"/>
  <c r="AV32" i="39"/>
  <c r="AV93" i="39"/>
  <c r="AV58" i="39"/>
  <c r="AV104" i="39"/>
  <c r="AV100" i="39"/>
  <c r="AV44" i="39"/>
  <c r="AY12" i="39"/>
  <c r="AY39" i="39"/>
  <c r="AY94" i="39"/>
  <c r="AY62" i="39"/>
  <c r="AY30" i="39"/>
  <c r="AY97" i="39"/>
  <c r="AY65" i="39"/>
  <c r="AY33" i="39"/>
  <c r="AY100" i="39"/>
  <c r="AY68" i="39"/>
  <c r="AY24" i="39"/>
  <c r="AY63" i="39"/>
  <c r="AY20" i="39"/>
  <c r="AY51" i="39"/>
  <c r="AY98" i="39"/>
  <c r="AY66" i="39"/>
  <c r="AY34" i="39"/>
  <c r="AY101" i="39"/>
  <c r="AY69" i="39"/>
  <c r="AY37" i="39"/>
  <c r="AY104" i="39"/>
  <c r="AY72" i="39"/>
  <c r="AY32" i="39"/>
  <c r="AY71" i="39"/>
  <c r="AY15" i="39"/>
  <c r="AY103" i="39"/>
  <c r="AY31" i="39"/>
  <c r="AY90" i="39"/>
  <c r="AY58" i="39"/>
  <c r="AY26" i="39"/>
  <c r="AY93" i="39"/>
  <c r="AY61" i="39"/>
  <c r="AY29" i="39"/>
  <c r="AY96" i="39"/>
  <c r="AY64" i="39"/>
  <c r="AY16" i="39"/>
  <c r="AY55" i="39"/>
  <c r="AY91" i="39"/>
  <c r="AY23" i="39"/>
  <c r="AY86" i="39"/>
  <c r="AY54" i="39"/>
  <c r="AY22" i="39"/>
  <c r="AY89" i="39"/>
  <c r="AY57" i="39"/>
  <c r="AY25" i="39"/>
  <c r="AY92" i="39"/>
  <c r="AY56" i="39"/>
  <c r="AY107" i="39"/>
  <c r="AY47" i="39"/>
  <c r="AY80" i="39"/>
  <c r="AY83" i="39"/>
  <c r="AY11" i="39"/>
  <c r="AY82" i="39"/>
  <c r="AY50" i="39"/>
  <c r="AY18" i="39"/>
  <c r="AY85" i="39"/>
  <c r="AY53" i="39"/>
  <c r="AY21" i="39"/>
  <c r="AY88" i="39"/>
  <c r="AY52" i="39"/>
  <c r="AY99" i="39"/>
  <c r="AY43" i="39"/>
  <c r="AY60" i="39"/>
  <c r="AY75" i="39"/>
  <c r="AY110" i="39"/>
  <c r="AY78" i="39"/>
  <c r="AY46" i="39"/>
  <c r="AY14" i="39"/>
  <c r="AY81" i="39"/>
  <c r="AY49" i="39"/>
  <c r="AY17" i="39"/>
  <c r="AY84" i="39"/>
  <c r="AY48" i="39"/>
  <c r="AY95" i="39"/>
  <c r="AY35" i="39"/>
  <c r="AY40" i="39"/>
  <c r="AY67" i="39"/>
  <c r="AY106" i="39"/>
  <c r="AY74" i="39"/>
  <c r="AY42" i="39"/>
  <c r="AY109" i="39"/>
  <c r="AY77" i="39"/>
  <c r="AY45" i="39"/>
  <c r="AY13" i="39"/>
  <c r="AY44" i="39"/>
  <c r="AY87" i="39"/>
  <c r="AY27" i="39"/>
  <c r="AY28" i="39"/>
  <c r="AY59" i="39"/>
  <c r="AY102" i="39"/>
  <c r="AY70" i="39"/>
  <c r="AY38" i="39"/>
  <c r="AY105" i="39"/>
  <c r="AY73" i="39"/>
  <c r="AY41" i="39"/>
  <c r="AY108" i="39"/>
  <c r="AY76" i="39"/>
  <c r="AY36" i="39"/>
  <c r="AY79" i="39"/>
  <c r="AY19" i="39"/>
  <c r="AV54" i="39"/>
  <c r="AV97" i="39"/>
  <c r="AV76" i="39"/>
  <c r="AV61" i="39"/>
  <c r="AV21" i="39"/>
  <c r="AV74" i="39"/>
  <c r="AV98" i="39"/>
  <c r="AV55" i="39"/>
  <c r="AV35" i="39"/>
  <c r="AV81" i="39"/>
  <c r="AV33" i="39"/>
  <c r="AV26" i="39"/>
  <c r="AV75" i="39"/>
  <c r="AV51" i="39"/>
  <c r="AV80" i="39"/>
  <c r="AV14" i="39"/>
  <c r="AV72" i="39"/>
  <c r="AV64" i="39"/>
  <c r="AV16" i="39"/>
  <c r="AV13" i="39"/>
  <c r="AV23" i="39"/>
  <c r="AV40" i="39"/>
  <c r="AV49" i="39"/>
  <c r="AV29" i="39"/>
  <c r="AV86" i="39"/>
  <c r="AV28" i="39"/>
  <c r="AV66" i="39"/>
  <c r="AV46" i="39"/>
  <c r="AV30" i="39"/>
  <c r="AV102" i="39"/>
  <c r="AV60" i="39"/>
  <c r="AV87" i="39"/>
  <c r="AV67" i="39"/>
  <c r="AV56" i="39"/>
  <c r="AV82" i="39"/>
  <c r="AV92" i="39"/>
  <c r="AV68" i="39"/>
  <c r="AV83" i="39"/>
  <c r="AV103" i="39"/>
  <c r="AV37" i="39"/>
  <c r="AV53" i="39"/>
  <c r="AV106" i="39"/>
  <c r="AV43" i="39"/>
  <c r="AV45" i="39"/>
  <c r="AV105" i="39"/>
  <c r="AV24" i="39"/>
  <c r="AV50" i="39"/>
  <c r="AV18" i="39"/>
  <c r="AV70" i="39"/>
  <c r="AV34" i="39"/>
  <c r="AV62" i="39"/>
  <c r="AV96" i="39"/>
  <c r="AV48" i="39"/>
  <c r="AV88" i="39"/>
  <c r="AV47" i="39"/>
  <c r="AV107" i="39"/>
  <c r="AV73" i="39"/>
  <c r="AV65" i="39"/>
  <c r="AV101" i="39"/>
  <c r="AZ11" i="32" a="1"/>
  <c r="AC11" i="28" a="1"/>
  <c r="AZ11" i="28" a="1"/>
  <c r="AC11" i="33" a="1"/>
  <c r="AZ11" i="32"/>
  <c r="AZ62" i="32"/>
  <c r="AZ39" i="32"/>
  <c r="AZ105" i="32"/>
  <c r="AZ49" i="32"/>
  <c r="AZ77" i="32"/>
  <c r="AZ93" i="32"/>
  <c r="AZ24" i="32"/>
  <c r="AZ36" i="32"/>
  <c r="AZ48" i="32"/>
  <c r="AZ98" i="32"/>
  <c r="AZ103" i="32"/>
  <c r="AZ19" i="32"/>
  <c r="AZ89" i="32"/>
  <c r="AZ69" i="32"/>
  <c r="AZ86" i="32"/>
  <c r="AZ61" i="32"/>
  <c r="AZ35" i="32"/>
  <c r="AZ83" i="32"/>
  <c r="AZ68" i="32"/>
  <c r="AZ56" i="32"/>
  <c r="AZ65" i="32"/>
  <c r="AZ67" i="32"/>
  <c r="AZ104" i="32"/>
  <c r="AZ51" i="32"/>
  <c r="AZ22" i="32"/>
  <c r="AZ44" i="32"/>
  <c r="AZ90" i="32"/>
  <c r="AZ75" i="32"/>
  <c r="AZ12" i="32"/>
  <c r="AZ37" i="32"/>
  <c r="AZ85" i="32"/>
  <c r="AZ108" i="32"/>
  <c r="AZ25" i="32"/>
  <c r="AZ91" i="32"/>
  <c r="AZ81" i="32"/>
  <c r="AZ30" i="32"/>
  <c r="AZ107" i="32"/>
  <c r="AZ80" i="32"/>
  <c r="AZ64" i="32"/>
  <c r="AZ74" i="32"/>
  <c r="AZ76" i="32"/>
  <c r="AZ63" i="32"/>
  <c r="AZ17" i="32"/>
  <c r="AZ88" i="32"/>
  <c r="AZ45" i="32"/>
  <c r="AZ31" i="32"/>
  <c r="AZ101" i="32"/>
  <c r="AZ54" i="32"/>
  <c r="AZ79" i="32"/>
  <c r="AZ92" i="32"/>
  <c r="AZ50" i="32"/>
  <c r="AZ87" i="32"/>
  <c r="AZ66" i="32"/>
  <c r="AZ15" i="32"/>
  <c r="AZ23" i="32"/>
  <c r="AZ52" i="32"/>
  <c r="AZ96" i="32"/>
  <c r="AZ71" i="32"/>
  <c r="AZ41" i="32"/>
  <c r="AZ34" i="32"/>
  <c r="AZ100" i="32"/>
  <c r="AZ58" i="32"/>
  <c r="AZ78" i="32"/>
  <c r="AZ110" i="32"/>
  <c r="AZ95" i="32"/>
  <c r="AZ33" i="32"/>
  <c r="AZ59" i="32"/>
  <c r="AZ14" i="32"/>
  <c r="AZ109" i="32"/>
  <c r="AZ57" i="32"/>
  <c r="AZ47" i="32"/>
  <c r="AZ72" i="32"/>
  <c r="AZ73" i="32"/>
  <c r="AZ55" i="32"/>
  <c r="AZ27" i="32"/>
  <c r="AZ18" i="32"/>
  <c r="AZ82" i="32"/>
  <c r="AZ102" i="32"/>
  <c r="AZ16" i="32"/>
  <c r="AZ29" i="32"/>
  <c r="AZ84" i="32"/>
  <c r="AZ21" i="32"/>
  <c r="AZ38" i="32"/>
  <c r="AZ40" i="32"/>
  <c r="AZ46" i="32"/>
  <c r="AZ97" i="32"/>
  <c r="AZ43" i="32"/>
  <c r="AZ99" i="32"/>
  <c r="AZ28" i="32"/>
  <c r="AZ53" i="32"/>
  <c r="AZ32" i="32"/>
  <c r="AZ106" i="32"/>
  <c r="AZ13" i="32"/>
  <c r="AZ94" i="32"/>
  <c r="AZ20" i="32"/>
  <c r="AZ42" i="32"/>
  <c r="AZ60" i="32"/>
  <c r="AZ26" i="32"/>
  <c r="AZ70" i="32"/>
  <c r="AZ11" i="38" a="1"/>
  <c r="AC11" i="38" a="1"/>
  <c r="AZ11" i="33" a="1"/>
  <c r="AZ11" i="35" a="1"/>
  <c r="AC11" i="39" a="1"/>
  <c r="AZ11" i="39" a="1"/>
  <c r="AC11" i="35" a="1"/>
  <c r="AC11" i="34" a="1"/>
  <c r="AZ11" i="34" a="1"/>
  <c r="AC11" i="37" a="1"/>
  <c r="AZ11" i="37" a="1"/>
  <c r="AC65" i="28"/>
  <c r="AC102" i="28"/>
  <c r="AC66" i="28"/>
  <c r="AC18" i="28"/>
  <c r="AC59" i="28"/>
  <c r="AC94" i="28"/>
  <c r="AC77" i="28"/>
  <c r="AC83" i="28"/>
  <c r="AC107" i="28"/>
  <c r="AC54" i="28"/>
  <c r="AC33" i="28"/>
  <c r="AC63" i="28"/>
  <c r="AC50" i="28"/>
  <c r="AC71" i="28"/>
  <c r="AC91" i="28"/>
  <c r="AC35" i="28"/>
  <c r="AC99" i="28"/>
  <c r="AC108" i="28"/>
  <c r="AC69" i="28"/>
  <c r="AC68" i="28"/>
  <c r="AC72" i="28"/>
  <c r="AC109" i="28"/>
  <c r="AC48" i="28"/>
  <c r="AC14" i="28"/>
  <c r="AC29" i="28"/>
  <c r="AC47" i="28"/>
  <c r="AC61" i="28"/>
  <c r="AC31" i="28"/>
  <c r="AC17" i="28"/>
  <c r="AC22" i="28"/>
  <c r="AZ11" i="28"/>
  <c r="AZ12" i="28"/>
  <c r="AZ13" i="28"/>
  <c r="AC13" i="28"/>
  <c r="AC36" i="28"/>
  <c r="AC52" i="28"/>
  <c r="AC80" i="28"/>
  <c r="AC84" i="28"/>
  <c r="AC39" i="28"/>
  <c r="AC32" i="28"/>
  <c r="AC76" i="28"/>
  <c r="AC103" i="28"/>
  <c r="AC82" i="28"/>
  <c r="AC105" i="28"/>
  <c r="AC60" i="28"/>
  <c r="AC37" i="28"/>
  <c r="AC57" i="28"/>
  <c r="AC44" i="28"/>
  <c r="AC49" i="28"/>
  <c r="AC85" i="28"/>
  <c r="AC86" i="28"/>
  <c r="AC79" i="28"/>
  <c r="AC55" i="28"/>
  <c r="AC45" i="28"/>
  <c r="AC43" i="28"/>
  <c r="AC87" i="28"/>
  <c r="AC58" i="28"/>
  <c r="AC110" i="28"/>
  <c r="AC51" i="28"/>
  <c r="AC42" i="28"/>
  <c r="AC98" i="28"/>
  <c r="AC81" i="28"/>
  <c r="AC30" i="28"/>
  <c r="AC25" i="28"/>
  <c r="AC24" i="28"/>
  <c r="AC88" i="28"/>
  <c r="AC16" i="28"/>
  <c r="AC78" i="28"/>
  <c r="AC100" i="28"/>
  <c r="AC27" i="28"/>
  <c r="AC106" i="28"/>
  <c r="AC21" i="28"/>
  <c r="AC92" i="28"/>
  <c r="AC46" i="28"/>
  <c r="AC12" i="28"/>
  <c r="AC89" i="28"/>
  <c r="AC28" i="28"/>
  <c r="AC41" i="28"/>
  <c r="AC90" i="28"/>
  <c r="AC20" i="28"/>
  <c r="AC95" i="28"/>
  <c r="AC40" i="28"/>
  <c r="AC101" i="28"/>
  <c r="AC56" i="28"/>
  <c r="AC38" i="28"/>
  <c r="AC19" i="28"/>
  <c r="AC96" i="28"/>
  <c r="AC53" i="28"/>
  <c r="AC15" i="28"/>
  <c r="AC75" i="28"/>
  <c r="AC11" i="28"/>
  <c r="AC93" i="28"/>
  <c r="AC67" i="28"/>
  <c r="AC34" i="28"/>
  <c r="AC74" i="28"/>
  <c r="AC64" i="28"/>
  <c r="AC70" i="28"/>
  <c r="AC26" i="28"/>
  <c r="AC23" i="28"/>
  <c r="AC62" i="28"/>
  <c r="AC104" i="28"/>
  <c r="AC97" i="28"/>
  <c r="AC73" i="28"/>
  <c r="AZ41" i="28"/>
  <c r="AZ24" i="28"/>
  <c r="AZ56" i="28"/>
  <c r="AZ103" i="28"/>
  <c r="AZ85" i="28"/>
  <c r="AZ72" i="28"/>
  <c r="AZ90" i="28"/>
  <c r="AZ106" i="28"/>
  <c r="AZ53" i="28"/>
  <c r="AZ76" i="28"/>
  <c r="AZ88" i="28"/>
  <c r="AZ58" i="28"/>
  <c r="AZ46" i="28"/>
  <c r="AZ49" i="28"/>
  <c r="AZ95" i="28"/>
  <c r="AZ43" i="28"/>
  <c r="AZ100" i="28"/>
  <c r="AZ26" i="28"/>
  <c r="AZ37" i="28"/>
  <c r="AZ62" i="28"/>
  <c r="AZ51" i="28"/>
  <c r="AZ81" i="28"/>
  <c r="AZ59" i="28"/>
  <c r="AZ105" i="28"/>
  <c r="AZ63" i="28"/>
  <c r="AZ21" i="28"/>
  <c r="AZ71" i="28"/>
  <c r="AZ79" i="28"/>
  <c r="AZ93" i="28"/>
  <c r="AZ66" i="28"/>
  <c r="AZ67" i="28"/>
  <c r="AZ31" i="28"/>
  <c r="AZ17" i="28"/>
  <c r="AZ97" i="28"/>
  <c r="AZ19" i="28"/>
  <c r="AZ47" i="28"/>
  <c r="AZ108" i="28"/>
  <c r="AZ36" i="28"/>
  <c r="AZ80" i="28"/>
  <c r="AZ25" i="28"/>
  <c r="AZ102" i="28"/>
  <c r="AZ22" i="28"/>
  <c r="AZ104" i="28"/>
  <c r="AZ57" i="28"/>
  <c r="AZ70" i="28"/>
  <c r="AZ65" i="28"/>
  <c r="AZ92" i="28"/>
  <c r="AZ45" i="28"/>
  <c r="AZ23" i="28"/>
  <c r="AZ75" i="28"/>
  <c r="AZ29" i="28"/>
  <c r="AZ30" i="28"/>
  <c r="AZ33" i="28"/>
  <c r="AZ15" i="28"/>
  <c r="AZ18" i="28"/>
  <c r="AZ74" i="28"/>
  <c r="AZ42" i="28"/>
  <c r="AZ94" i="28"/>
  <c r="AZ87" i="28"/>
  <c r="AZ83" i="28"/>
  <c r="AZ27" i="28"/>
  <c r="AZ73" i="28"/>
  <c r="AZ109" i="28"/>
  <c r="AZ61" i="28"/>
  <c r="AZ44" i="28"/>
  <c r="AZ96" i="28"/>
  <c r="AZ32" i="28"/>
  <c r="AZ91" i="28"/>
  <c r="AZ20" i="28"/>
  <c r="AZ55" i="28"/>
  <c r="AZ84" i="28"/>
  <c r="AZ38" i="28"/>
  <c r="AZ86" i="28"/>
  <c r="AZ78" i="28"/>
  <c r="AZ99" i="28"/>
  <c r="AZ35" i="28"/>
  <c r="AZ60" i="28"/>
  <c r="AZ50" i="28"/>
  <c r="AZ98" i="28"/>
  <c r="AZ89" i="28"/>
  <c r="AZ52" i="28"/>
  <c r="AZ77" i="28"/>
  <c r="AZ39" i="28"/>
  <c r="AZ48" i="28"/>
  <c r="AZ28" i="28"/>
  <c r="AZ101" i="28"/>
  <c r="AZ82" i="28"/>
  <c r="AZ16" i="28"/>
  <c r="AZ64" i="28"/>
  <c r="AZ68" i="28"/>
  <c r="AZ107" i="28"/>
  <c r="AZ110" i="28"/>
  <c r="AZ40" i="28"/>
  <c r="AZ69" i="28"/>
  <c r="AZ54" i="28"/>
  <c r="AZ14" i="28"/>
  <c r="AZ34" i="28"/>
  <c r="AZ11" i="35"/>
  <c r="AZ12" i="35"/>
  <c r="AZ13" i="35"/>
  <c r="AZ14" i="35"/>
  <c r="AC14" i="35"/>
  <c r="AC60" i="35"/>
  <c r="AC97" i="35"/>
  <c r="AC63" i="35"/>
  <c r="AC55" i="35"/>
  <c r="AC35" i="35"/>
  <c r="AC36" i="35"/>
  <c r="AC109" i="35"/>
  <c r="AC77" i="35"/>
  <c r="AC100" i="35"/>
  <c r="AC83" i="35"/>
  <c r="AC29" i="35"/>
  <c r="AC34" i="35"/>
  <c r="AC76" i="35"/>
  <c r="AC86" i="35"/>
  <c r="AC73" i="35"/>
  <c r="AC13" i="35"/>
  <c r="AC43" i="35"/>
  <c r="AC85" i="35"/>
  <c r="AC102" i="35"/>
  <c r="AC71" i="35"/>
  <c r="AC62" i="35"/>
  <c r="AC24" i="35"/>
  <c r="AC95" i="35"/>
  <c r="AC57" i="35"/>
  <c r="AC110" i="35"/>
  <c r="AC96" i="35"/>
  <c r="AC17" i="35"/>
  <c r="AC99" i="35"/>
  <c r="AC104" i="35"/>
  <c r="AC88" i="35"/>
  <c r="AC66" i="35"/>
  <c r="AC92" i="35"/>
  <c r="AC87" i="35"/>
  <c r="AC25" i="35"/>
  <c r="AC94" i="35"/>
  <c r="AC19" i="35"/>
  <c r="AC18" i="35"/>
  <c r="AC89" i="35"/>
  <c r="AC16" i="35"/>
  <c r="AC41" i="35"/>
  <c r="AC33" i="35"/>
  <c r="AC12" i="35"/>
  <c r="AC79" i="35"/>
  <c r="AC51" i="35"/>
  <c r="AC47" i="35"/>
  <c r="AC42" i="35"/>
  <c r="AC107" i="35"/>
  <c r="AC80" i="35"/>
  <c r="AC65" i="35"/>
  <c r="AC50" i="35"/>
  <c r="AC108" i="35"/>
  <c r="AC21" i="35"/>
  <c r="AC56" i="35"/>
  <c r="AC98" i="35"/>
  <c r="AC106" i="35"/>
  <c r="AC31" i="35"/>
  <c r="AC23" i="35"/>
  <c r="AC44" i="35"/>
  <c r="AC84" i="35"/>
  <c r="AC64" i="35"/>
  <c r="AC105" i="35"/>
  <c r="AC32" i="35"/>
  <c r="AC67" i="35"/>
  <c r="AC72" i="35"/>
  <c r="AC61" i="35"/>
  <c r="AC70" i="35"/>
  <c r="AC101" i="35"/>
  <c r="AC26" i="35"/>
  <c r="AC75" i="35"/>
  <c r="AC93" i="35"/>
  <c r="AC90" i="35"/>
  <c r="AC39" i="35"/>
  <c r="AC40" i="35"/>
  <c r="AC46" i="35"/>
  <c r="AC69" i="35"/>
  <c r="AC52" i="35"/>
  <c r="AC81" i="35"/>
  <c r="AC74" i="35"/>
  <c r="AC49" i="35"/>
  <c r="AC15" i="35"/>
  <c r="AC54" i="35"/>
  <c r="AC45" i="35"/>
  <c r="AC30" i="35"/>
  <c r="AC58" i="35"/>
  <c r="AC27" i="35"/>
  <c r="AC20" i="35"/>
  <c r="AC91" i="35"/>
  <c r="AC53" i="35"/>
  <c r="AC38" i="35"/>
  <c r="AC37" i="35"/>
  <c r="AC28" i="35"/>
  <c r="AC59" i="35"/>
  <c r="AC103" i="35"/>
  <c r="AC78" i="35"/>
  <c r="AC68" i="35"/>
  <c r="AZ15" i="35"/>
  <c r="AC11" i="35"/>
  <c r="AC48" i="35"/>
  <c r="AC82" i="35"/>
  <c r="AC22" i="35"/>
  <c r="AZ33" i="35"/>
  <c r="AZ68" i="35"/>
  <c r="AZ19" i="35"/>
  <c r="AZ18" i="35"/>
  <c r="AZ85" i="35"/>
  <c r="AZ73" i="35"/>
  <c r="AZ24" i="35"/>
  <c r="AZ105" i="35"/>
  <c r="AZ22" i="35"/>
  <c r="AZ107" i="35"/>
  <c r="AZ102" i="35"/>
  <c r="AZ21" i="35"/>
  <c r="AZ98" i="35"/>
  <c r="AZ40" i="35"/>
  <c r="AZ20" i="35"/>
  <c r="AZ101" i="35"/>
  <c r="AZ76" i="35"/>
  <c r="AZ95" i="35"/>
  <c r="AZ61" i="35"/>
  <c r="AZ36" i="35"/>
  <c r="AZ30" i="35"/>
  <c r="AZ37" i="35"/>
  <c r="AZ50" i="35"/>
  <c r="AZ46" i="35"/>
  <c r="AZ99" i="35"/>
  <c r="AZ23" i="35"/>
  <c r="AZ59" i="35"/>
  <c r="AZ79" i="35"/>
  <c r="AZ17" i="35"/>
  <c r="AZ75" i="35"/>
  <c r="AZ56" i="35"/>
  <c r="AZ16" i="35"/>
  <c r="AZ94" i="35"/>
  <c r="AZ48" i="35"/>
  <c r="AZ78" i="35"/>
  <c r="AZ47" i="35"/>
  <c r="AZ69" i="35"/>
  <c r="AZ53" i="35"/>
  <c r="AZ41" i="35"/>
  <c r="AZ51" i="35"/>
  <c r="AZ42" i="35"/>
  <c r="AZ34" i="35"/>
  <c r="AZ38" i="35"/>
  <c r="AZ67" i="35"/>
  <c r="AZ103" i="35"/>
  <c r="AZ26" i="35"/>
  <c r="AZ28" i="35"/>
  <c r="AZ58" i="35"/>
  <c r="AZ44" i="35"/>
  <c r="AZ108" i="35"/>
  <c r="AZ84" i="35"/>
  <c r="AZ100" i="35"/>
  <c r="AZ45" i="35"/>
  <c r="AZ86" i="35"/>
  <c r="AZ92" i="35"/>
  <c r="AZ71" i="35"/>
  <c r="AZ89" i="35"/>
  <c r="AZ104" i="35"/>
  <c r="AZ106" i="35"/>
  <c r="AZ72" i="35"/>
  <c r="AZ110" i="35"/>
  <c r="AZ81" i="35"/>
  <c r="AZ55" i="35"/>
  <c r="AZ83" i="35"/>
  <c r="AZ49" i="35"/>
  <c r="AZ87" i="35"/>
  <c r="AZ63" i="35"/>
  <c r="AZ60" i="35"/>
  <c r="AZ82" i="35"/>
  <c r="AZ97" i="35"/>
  <c r="AZ31" i="35"/>
  <c r="AZ109" i="35"/>
  <c r="AZ80" i="35"/>
  <c r="AZ96" i="35"/>
  <c r="AZ29" i="35"/>
  <c r="AZ35" i="35"/>
  <c r="AZ66" i="35"/>
  <c r="AZ52" i="35"/>
  <c r="AZ54" i="35"/>
  <c r="AZ93" i="35"/>
  <c r="AZ91" i="35"/>
  <c r="AZ64" i="35"/>
  <c r="AZ32" i="35"/>
  <c r="AZ88" i="35"/>
  <c r="AZ27" i="35"/>
  <c r="AZ65" i="35"/>
  <c r="AZ62" i="35"/>
  <c r="AZ43" i="35"/>
  <c r="AZ90" i="35"/>
  <c r="AZ57" i="35"/>
  <c r="AZ39" i="35"/>
  <c r="AZ25" i="35"/>
  <c r="AZ77" i="35"/>
  <c r="AZ70" i="35"/>
  <c r="AZ74" i="35"/>
  <c r="AC50" i="39"/>
  <c r="AC20" i="39"/>
  <c r="AC24" i="39"/>
  <c r="AC98" i="39"/>
  <c r="AC34" i="39"/>
  <c r="AC58" i="39"/>
  <c r="AC80" i="39"/>
  <c r="AC93" i="39"/>
  <c r="AC102" i="39"/>
  <c r="AC90" i="39"/>
  <c r="AC60" i="39"/>
  <c r="AC94" i="39"/>
  <c r="AC30" i="39"/>
  <c r="AC85" i="39"/>
  <c r="AC33" i="39"/>
  <c r="AC27" i="39"/>
  <c r="AC49" i="39"/>
  <c r="AC82" i="39"/>
  <c r="AZ11" i="39"/>
  <c r="AZ12" i="39"/>
  <c r="AZ13" i="39"/>
  <c r="AC15" i="39"/>
  <c r="AC62" i="39"/>
  <c r="AC46" i="39"/>
  <c r="AC53" i="39"/>
  <c r="AC65" i="39"/>
  <c r="AC51" i="39"/>
  <c r="AC67" i="39"/>
  <c r="AC45" i="39"/>
  <c r="AC37" i="39"/>
  <c r="AC40" i="39"/>
  <c r="AC100" i="39"/>
  <c r="AC78" i="39"/>
  <c r="AC61" i="39"/>
  <c r="AC39" i="39"/>
  <c r="AC43" i="39"/>
  <c r="AC56" i="39"/>
  <c r="AC23" i="39"/>
  <c r="AC32" i="39"/>
  <c r="AC41" i="39"/>
  <c r="AC31" i="39"/>
  <c r="AC22" i="39"/>
  <c r="AC69" i="39"/>
  <c r="AC75" i="39"/>
  <c r="AC25" i="39"/>
  <c r="AC26" i="39"/>
  <c r="AC73" i="39"/>
  <c r="AC47" i="39"/>
  <c r="AC107" i="39"/>
  <c r="AC64" i="39"/>
  <c r="AC44" i="39"/>
  <c r="AC83" i="39"/>
  <c r="AC35" i="39"/>
  <c r="AC36" i="39"/>
  <c r="AC95" i="39"/>
  <c r="AZ14" i="39"/>
  <c r="AZ15" i="39"/>
  <c r="AC14" i="39"/>
  <c r="AC70" i="39"/>
  <c r="AC19" i="39"/>
  <c r="AC21" i="39"/>
  <c r="AC86" i="39"/>
  <c r="AC87" i="39"/>
  <c r="AC101" i="39"/>
  <c r="AC76" i="39"/>
  <c r="AC105" i="39"/>
  <c r="AC54" i="39"/>
  <c r="AC92" i="39"/>
  <c r="AC99" i="39"/>
  <c r="AC29" i="39"/>
  <c r="AC103" i="39"/>
  <c r="AC96" i="39"/>
  <c r="AC81" i="39"/>
  <c r="AC18" i="39"/>
  <c r="AC12" i="39"/>
  <c r="AC88" i="39"/>
  <c r="AC106" i="39"/>
  <c r="AC109" i="39"/>
  <c r="AC71" i="39"/>
  <c r="AC63" i="39"/>
  <c r="AC52" i="39"/>
  <c r="AC17" i="39"/>
  <c r="AC57" i="39"/>
  <c r="AC79" i="39"/>
  <c r="AC55" i="39"/>
  <c r="AC84" i="39"/>
  <c r="AC13" i="39"/>
  <c r="AC110" i="39"/>
  <c r="AC108" i="39"/>
  <c r="AC42" i="39"/>
  <c r="AC104" i="39"/>
  <c r="AC97" i="39"/>
  <c r="AC66" i="39"/>
  <c r="AC48" i="39"/>
  <c r="AC72" i="39"/>
  <c r="AC68" i="39"/>
  <c r="AC38" i="39"/>
  <c r="AC74" i="39"/>
  <c r="AC28" i="39"/>
  <c r="AC59" i="39"/>
  <c r="AC16" i="39"/>
  <c r="AC91" i="39"/>
  <c r="AC89" i="39"/>
  <c r="AC11" i="39"/>
  <c r="AC77" i="39"/>
  <c r="AZ110" i="39"/>
  <c r="AZ38" i="39"/>
  <c r="AZ45" i="39"/>
  <c r="AZ39" i="39"/>
  <c r="AZ74" i="39"/>
  <c r="AZ77" i="39"/>
  <c r="AZ32" i="39"/>
  <c r="AZ26" i="39"/>
  <c r="AZ101" i="39"/>
  <c r="AZ78" i="39"/>
  <c r="AZ31" i="39"/>
  <c r="AZ61" i="39"/>
  <c r="AZ37" i="39"/>
  <c r="AZ49" i="39"/>
  <c r="AZ29" i="39"/>
  <c r="AZ82" i="39"/>
  <c r="AZ55" i="39"/>
  <c r="AZ91" i="39"/>
  <c r="AZ66" i="39"/>
  <c r="AZ102" i="39"/>
  <c r="AZ46" i="39"/>
  <c r="AZ64" i="39"/>
  <c r="AZ23" i="39"/>
  <c r="AZ57" i="39"/>
  <c r="AZ96" i="39"/>
  <c r="AZ104" i="39"/>
  <c r="AZ17" i="39"/>
  <c r="AZ100" i="39"/>
  <c r="AZ21" i="39"/>
  <c r="AZ105" i="39"/>
  <c r="AZ42" i="39"/>
  <c r="AZ16" i="39"/>
  <c r="AZ48" i="39"/>
  <c r="AZ87" i="39"/>
  <c r="AZ76" i="39"/>
  <c r="AZ60" i="39"/>
  <c r="AZ22" i="39"/>
  <c r="AZ41" i="39"/>
  <c r="AZ86" i="39"/>
  <c r="AZ59" i="39"/>
  <c r="AZ80" i="39"/>
  <c r="AZ79" i="39"/>
  <c r="AZ62" i="39"/>
  <c r="AZ24" i="39"/>
  <c r="AZ34" i="39"/>
  <c r="AZ25" i="39"/>
  <c r="AZ40" i="39"/>
  <c r="AZ75" i="39"/>
  <c r="AZ85" i="39"/>
  <c r="AZ108" i="39"/>
  <c r="AZ28" i="39"/>
  <c r="AZ36" i="39"/>
  <c r="AZ109" i="39"/>
  <c r="AZ72" i="39"/>
  <c r="AZ90" i="39"/>
  <c r="AZ47" i="39"/>
  <c r="AZ103" i="39"/>
  <c r="AZ84" i="39"/>
  <c r="AZ88" i="39"/>
  <c r="AZ54" i="39"/>
  <c r="AZ30" i="39"/>
  <c r="AZ20" i="39"/>
  <c r="AZ68" i="39"/>
  <c r="AZ81" i="39"/>
  <c r="AZ97" i="39"/>
  <c r="AZ83" i="39"/>
  <c r="AZ70" i="39"/>
  <c r="AZ106" i="39"/>
  <c r="AZ19" i="39"/>
  <c r="AZ67" i="39"/>
  <c r="AZ50" i="39"/>
  <c r="AZ33" i="39"/>
  <c r="AZ69" i="39"/>
  <c r="AZ92" i="39"/>
  <c r="AZ51" i="39"/>
  <c r="AZ18" i="39"/>
  <c r="AZ44" i="39"/>
  <c r="AZ71" i="39"/>
  <c r="AZ95" i="39"/>
  <c r="AZ52" i="39"/>
  <c r="AZ94" i="39"/>
  <c r="AZ27" i="39"/>
  <c r="AZ107" i="39"/>
  <c r="AZ35" i="39"/>
  <c r="AZ98" i="39"/>
  <c r="AZ53" i="39"/>
  <c r="AZ99" i="39"/>
  <c r="AZ43" i="39"/>
  <c r="AZ63" i="39"/>
  <c r="AZ73" i="39"/>
  <c r="AZ65" i="39"/>
  <c r="AZ56" i="39"/>
  <c r="AZ93" i="39"/>
  <c r="AZ89" i="39"/>
  <c r="AZ58" i="39"/>
  <c r="AC78" i="33"/>
  <c r="AC79" i="33"/>
  <c r="AC48" i="33"/>
  <c r="AC62" i="33"/>
  <c r="AC76" i="33"/>
  <c r="AC108" i="33"/>
  <c r="AC69" i="33"/>
  <c r="AC65" i="33"/>
  <c r="AC109" i="33"/>
  <c r="AC31" i="33"/>
  <c r="AC36" i="33"/>
  <c r="AZ11" i="33"/>
  <c r="AZ12" i="33"/>
  <c r="AZ13" i="33"/>
  <c r="AZ14" i="33"/>
  <c r="AZ15" i="33"/>
  <c r="AC13" i="33"/>
  <c r="AC105" i="33"/>
  <c r="AC19" i="33"/>
  <c r="AC104" i="33"/>
  <c r="AC64" i="33"/>
  <c r="AC26" i="33"/>
  <c r="AC74" i="33"/>
  <c r="AC91" i="33"/>
  <c r="AC107" i="33"/>
  <c r="AC71" i="33"/>
  <c r="AC40" i="33"/>
  <c r="AC37" i="33"/>
  <c r="AC52" i="33"/>
  <c r="AC44" i="33"/>
  <c r="AC75" i="33"/>
  <c r="AC84" i="33"/>
  <c r="AC42" i="33"/>
  <c r="AC66" i="33"/>
  <c r="AC77" i="33"/>
  <c r="AC12" i="33"/>
  <c r="AC21" i="33"/>
  <c r="AC92" i="33"/>
  <c r="AC72" i="33"/>
  <c r="AC81" i="33"/>
  <c r="AC97" i="33"/>
  <c r="AC110" i="33"/>
  <c r="AC87" i="33"/>
  <c r="AC67" i="33"/>
  <c r="AC82" i="33"/>
  <c r="AC88" i="33"/>
  <c r="AC80" i="33"/>
  <c r="AC47" i="33"/>
  <c r="AC45" i="33"/>
  <c r="AC68" i="33"/>
  <c r="AC28" i="33"/>
  <c r="AC32" i="33"/>
  <c r="AC25" i="33"/>
  <c r="AC58" i="33"/>
  <c r="AC100" i="33"/>
  <c r="AC20" i="33"/>
  <c r="AC99" i="33"/>
  <c r="AC46" i="33"/>
  <c r="AC70" i="33"/>
  <c r="AC85" i="33"/>
  <c r="AC34" i="33"/>
  <c r="AC50" i="33"/>
  <c r="AC39" i="33"/>
  <c r="AC106" i="33"/>
  <c r="AC43" i="33"/>
  <c r="AC55" i="33"/>
  <c r="AC17" i="33"/>
  <c r="AC53" i="33"/>
  <c r="AC29" i="33"/>
  <c r="AC16" i="33"/>
  <c r="AC24" i="33"/>
  <c r="AC11" i="33"/>
  <c r="AC95" i="33"/>
  <c r="AC18" i="33"/>
  <c r="AC15" i="33"/>
  <c r="AC83" i="33"/>
  <c r="AC22" i="33"/>
  <c r="AC93" i="33"/>
  <c r="AC27" i="33"/>
  <c r="AC56" i="33"/>
  <c r="AZ16" i="33"/>
  <c r="AC14" i="33"/>
  <c r="AC86" i="33"/>
  <c r="AC23" i="33"/>
  <c r="AC54" i="33"/>
  <c r="AC98" i="33"/>
  <c r="AC94" i="33"/>
  <c r="AC59" i="33"/>
  <c r="AC102" i="33"/>
  <c r="AC63" i="33"/>
  <c r="AC30" i="33"/>
  <c r="AC51" i="33"/>
  <c r="AC73" i="33"/>
  <c r="AC60" i="33"/>
  <c r="AC49" i="33"/>
  <c r="AC90" i="33"/>
  <c r="AC41" i="33"/>
  <c r="AC103" i="33"/>
  <c r="AC38" i="33"/>
  <c r="AC61" i="33"/>
  <c r="AC101" i="33"/>
  <c r="AC35" i="33"/>
  <c r="AC57" i="33"/>
  <c r="AC89" i="33"/>
  <c r="AC33" i="33"/>
  <c r="AC96" i="33"/>
  <c r="AZ83" i="33"/>
  <c r="AZ80" i="33"/>
  <c r="AZ71" i="33"/>
  <c r="AZ44" i="33"/>
  <c r="AZ31" i="33"/>
  <c r="AZ67" i="33"/>
  <c r="AZ47" i="33"/>
  <c r="AZ53" i="33"/>
  <c r="AZ54" i="33"/>
  <c r="AZ102" i="33"/>
  <c r="AZ26" i="33"/>
  <c r="AZ82" i="33"/>
  <c r="AZ89" i="33"/>
  <c r="AZ43" i="33"/>
  <c r="AZ103" i="33"/>
  <c r="AZ104" i="33"/>
  <c r="AZ27" i="33"/>
  <c r="AZ95" i="33"/>
  <c r="AZ36" i="33"/>
  <c r="AZ17" i="33"/>
  <c r="AZ85" i="33"/>
  <c r="AZ40" i="33"/>
  <c r="AZ48" i="33"/>
  <c r="AZ94" i="33"/>
  <c r="AZ62" i="33"/>
  <c r="AZ90" i="33"/>
  <c r="AZ91" i="33"/>
  <c r="AZ98" i="33"/>
  <c r="AZ22" i="33"/>
  <c r="AZ77" i="33"/>
  <c r="AZ74" i="33"/>
  <c r="AZ92" i="33"/>
  <c r="AZ60" i="33"/>
  <c r="AZ97" i="33"/>
  <c r="AZ81" i="33"/>
  <c r="AZ101" i="33"/>
  <c r="AZ108" i="33"/>
  <c r="AZ73" i="33"/>
  <c r="AZ79" i="33"/>
  <c r="AZ100" i="33"/>
  <c r="AZ32" i="33"/>
  <c r="AZ28" i="33"/>
  <c r="AZ24" i="33"/>
  <c r="AZ109" i="33"/>
  <c r="AZ72" i="33"/>
  <c r="AZ63" i="33"/>
  <c r="AZ41" i="33"/>
  <c r="AZ88" i="33"/>
  <c r="AZ87" i="33"/>
  <c r="AZ39" i="33"/>
  <c r="AZ50" i="33"/>
  <c r="AZ45" i="33"/>
  <c r="AZ30" i="33"/>
  <c r="AZ99" i="33"/>
  <c r="AZ42" i="33"/>
  <c r="AZ64" i="33"/>
  <c r="AZ96" i="33"/>
  <c r="AZ65" i="33"/>
  <c r="AZ69" i="33"/>
  <c r="AZ38" i="33"/>
  <c r="AZ76" i="33"/>
  <c r="AZ61" i="33"/>
  <c r="AZ18" i="33"/>
  <c r="AZ33" i="33"/>
  <c r="AZ51" i="33"/>
  <c r="AZ84" i="33"/>
  <c r="AZ93" i="33"/>
  <c r="AZ107" i="33"/>
  <c r="AZ34" i="33"/>
  <c r="AZ66" i="33"/>
  <c r="AZ25" i="33"/>
  <c r="AZ56" i="33"/>
  <c r="AZ78" i="33"/>
  <c r="AZ20" i="33"/>
  <c r="AZ23" i="33"/>
  <c r="AZ52" i="33"/>
  <c r="AZ68" i="33"/>
  <c r="AZ110" i="33"/>
  <c r="AZ19" i="33"/>
  <c r="AZ49" i="33"/>
  <c r="AZ105" i="33"/>
  <c r="AZ70" i="33"/>
  <c r="AZ55" i="33"/>
  <c r="AZ75" i="33"/>
  <c r="AZ21" i="33"/>
  <c r="AZ29" i="33"/>
  <c r="AZ35" i="33"/>
  <c r="AZ37" i="33"/>
  <c r="AZ59" i="33"/>
  <c r="AZ106" i="33"/>
  <c r="AZ86" i="33"/>
  <c r="AZ57" i="33"/>
  <c r="AZ58" i="33"/>
  <c r="AZ46" i="33"/>
  <c r="AC87" i="38"/>
  <c r="AC34" i="38"/>
  <c r="AC64" i="38"/>
  <c r="AC45" i="38"/>
  <c r="AC56" i="38"/>
  <c r="AC39" i="38"/>
  <c r="AC88" i="38"/>
  <c r="AC57" i="38"/>
  <c r="AC94" i="38"/>
  <c r="AC37" i="38"/>
  <c r="AC72" i="38"/>
  <c r="AC61" i="38"/>
  <c r="AC53" i="38"/>
  <c r="AC104" i="38"/>
  <c r="AC13" i="38"/>
  <c r="AC108" i="38"/>
  <c r="AC73" i="38"/>
  <c r="AC48" i="38"/>
  <c r="AC40" i="38"/>
  <c r="AC70" i="38"/>
  <c r="AC28" i="38"/>
  <c r="AC69" i="38"/>
  <c r="AC95" i="38"/>
  <c r="AC36" i="38"/>
  <c r="AC47" i="38"/>
  <c r="AC75" i="38"/>
  <c r="AC99" i="38"/>
  <c r="AC68" i="38"/>
  <c r="AC54" i="38"/>
  <c r="AC79" i="38"/>
  <c r="AC86" i="38"/>
  <c r="AC27" i="38"/>
  <c r="AC50" i="38"/>
  <c r="AC59" i="38"/>
  <c r="AC23" i="38"/>
  <c r="AC82" i="38"/>
  <c r="AC16" i="38"/>
  <c r="AC44" i="38"/>
  <c r="AC107" i="38"/>
  <c r="AC20" i="38"/>
  <c r="AC35" i="38"/>
  <c r="AC80" i="38"/>
  <c r="AC24" i="38"/>
  <c r="AC38" i="38"/>
  <c r="AC41" i="38"/>
  <c r="AC76" i="38"/>
  <c r="AC51" i="38"/>
  <c r="AC26" i="38"/>
  <c r="AC55" i="38"/>
  <c r="AC60" i="38"/>
  <c r="AC102" i="38"/>
  <c r="AC78" i="38"/>
  <c r="AC15" i="38"/>
  <c r="AC89" i="38"/>
  <c r="AC42" i="38"/>
  <c r="AC66" i="38"/>
  <c r="AC25" i="38"/>
  <c r="AC110" i="38"/>
  <c r="AC98" i="38"/>
  <c r="AC21" i="38"/>
  <c r="AC65" i="38"/>
  <c r="AC101" i="38"/>
  <c r="AC43" i="38"/>
  <c r="AC18" i="38"/>
  <c r="AC31" i="38"/>
  <c r="AC85" i="38"/>
  <c r="AC63" i="38"/>
  <c r="AC77" i="38"/>
  <c r="AC49" i="38"/>
  <c r="AC92" i="38"/>
  <c r="AC91" i="38"/>
  <c r="AC105" i="38"/>
  <c r="AC96" i="38"/>
  <c r="AC103" i="38"/>
  <c r="AC71" i="38"/>
  <c r="AC29" i="38"/>
  <c r="AC106" i="38"/>
  <c r="AC84" i="38"/>
  <c r="AC100" i="38"/>
  <c r="AC109" i="38"/>
  <c r="AC52" i="38"/>
  <c r="AC67" i="38"/>
  <c r="AC81" i="38"/>
  <c r="AC62" i="38"/>
  <c r="AC19" i="38"/>
  <c r="AC83" i="38"/>
  <c r="AC46" i="38"/>
  <c r="AC93" i="38"/>
  <c r="AC14" i="38"/>
  <c r="AC12" i="38"/>
  <c r="AC33" i="38"/>
  <c r="AC30" i="38"/>
  <c r="AC74" i="38"/>
  <c r="AC58" i="38"/>
  <c r="AC22" i="38"/>
  <c r="AC17" i="38"/>
  <c r="AZ11" i="38"/>
  <c r="AC11" i="38"/>
  <c r="AC32" i="38"/>
  <c r="AC97" i="38"/>
  <c r="AC90" i="38"/>
  <c r="AZ110" i="38"/>
  <c r="AZ45" i="38"/>
  <c r="AZ27" i="38"/>
  <c r="AZ105" i="38"/>
  <c r="AZ68" i="38"/>
  <c r="AZ31" i="38"/>
  <c r="AZ57" i="38"/>
  <c r="AZ30" i="38"/>
  <c r="AZ15" i="38"/>
  <c r="AZ56" i="38"/>
  <c r="AZ47" i="38"/>
  <c r="AZ88" i="38"/>
  <c r="AZ67" i="38"/>
  <c r="AZ37" i="38"/>
  <c r="AZ92" i="38"/>
  <c r="AZ39" i="38"/>
  <c r="AZ66" i="38"/>
  <c r="AZ89" i="38"/>
  <c r="AZ61" i="38"/>
  <c r="AZ22" i="38"/>
  <c r="AZ106" i="38"/>
  <c r="AZ103" i="38"/>
  <c r="AZ76" i="38"/>
  <c r="AZ72" i="38"/>
  <c r="AZ107" i="38"/>
  <c r="AZ53" i="38"/>
  <c r="AZ63" i="38"/>
  <c r="AZ48" i="38"/>
  <c r="AZ60" i="38"/>
  <c r="AZ70" i="38"/>
  <c r="AZ26" i="38"/>
  <c r="AZ77" i="38"/>
  <c r="AZ108" i="38"/>
  <c r="AZ38" i="38"/>
  <c r="AZ44" i="38"/>
  <c r="AZ33" i="38"/>
  <c r="AZ104" i="38"/>
  <c r="AZ13" i="38"/>
  <c r="AZ74" i="38"/>
  <c r="AZ98" i="38"/>
  <c r="AZ94" i="38"/>
  <c r="AZ43" i="38"/>
  <c r="AZ54" i="38"/>
  <c r="AZ49" i="38"/>
  <c r="AZ12" i="38"/>
  <c r="AZ81" i="38"/>
  <c r="AZ20" i="38"/>
  <c r="AZ96" i="38"/>
  <c r="AZ29" i="38"/>
  <c r="AZ59" i="38"/>
  <c r="AZ87" i="38"/>
  <c r="AZ36" i="38"/>
  <c r="AZ14" i="38"/>
  <c r="AZ40" i="38"/>
  <c r="AZ83" i="38"/>
  <c r="AZ34" i="38"/>
  <c r="AZ102" i="38"/>
  <c r="AZ23" i="38"/>
  <c r="AZ95" i="38"/>
  <c r="AZ28" i="38"/>
  <c r="AZ75" i="38"/>
  <c r="AZ41" i="38"/>
  <c r="AZ51" i="38"/>
  <c r="AZ65" i="38"/>
  <c r="AZ78" i="38"/>
  <c r="AZ58" i="38"/>
  <c r="AZ100" i="38"/>
  <c r="AZ73" i="38"/>
  <c r="AZ99" i="38"/>
  <c r="AZ50" i="38"/>
  <c r="AZ97" i="38"/>
  <c r="AZ16" i="38"/>
  <c r="AZ21" i="38"/>
  <c r="AZ80" i="38"/>
  <c r="AZ46" i="38"/>
  <c r="AZ71" i="38"/>
  <c r="AZ69" i="38"/>
  <c r="AZ85" i="38"/>
  <c r="AZ25" i="38"/>
  <c r="AZ52" i="38"/>
  <c r="AZ35" i="38"/>
  <c r="AZ109" i="38"/>
  <c r="AZ90" i="38"/>
  <c r="AZ32" i="38"/>
  <c r="AZ101" i="38"/>
  <c r="AZ62" i="38"/>
  <c r="AZ82" i="38"/>
  <c r="AZ42" i="38"/>
  <c r="AZ84" i="38"/>
  <c r="AZ24" i="38"/>
  <c r="AZ86" i="38"/>
  <c r="AZ91" i="38"/>
  <c r="AZ55" i="38"/>
  <c r="AZ18" i="38"/>
  <c r="AZ17" i="38"/>
  <c r="AZ64" i="38"/>
  <c r="AZ19" i="38"/>
  <c r="AZ93" i="38"/>
  <c r="AZ79" i="38"/>
  <c r="AC93" i="37"/>
  <c r="AC57" i="37"/>
  <c r="AC84" i="37"/>
  <c r="AC90" i="37"/>
  <c r="AC71" i="37"/>
  <c r="AC33" i="37"/>
  <c r="AC76" i="37"/>
  <c r="AC61" i="37"/>
  <c r="AC66" i="37"/>
  <c r="AC49" i="37"/>
  <c r="AC104" i="37"/>
  <c r="AC79" i="37"/>
  <c r="AC56" i="37"/>
  <c r="AC27" i="37"/>
  <c r="AC35" i="37"/>
  <c r="AC15" i="37"/>
  <c r="AC41" i="37"/>
  <c r="AC81" i="37"/>
  <c r="AC30" i="37"/>
  <c r="AC14" i="37"/>
  <c r="AC45" i="37"/>
  <c r="AC68" i="37"/>
  <c r="AC69" i="37"/>
  <c r="AC102" i="37"/>
  <c r="AC82" i="37"/>
  <c r="AC85" i="37"/>
  <c r="AC18" i="37"/>
  <c r="AC13" i="37"/>
  <c r="AC32" i="37"/>
  <c r="AC54" i="37"/>
  <c r="AC51" i="37"/>
  <c r="AC55" i="37"/>
  <c r="AC98" i="37"/>
  <c r="AC80" i="37"/>
  <c r="AC77" i="37"/>
  <c r="AC88" i="37"/>
  <c r="AC99" i="37"/>
  <c r="AZ11" i="37"/>
  <c r="AC11" i="37"/>
  <c r="AC52" i="37"/>
  <c r="AC64" i="37"/>
  <c r="AC58" i="37"/>
  <c r="AC62" i="37"/>
  <c r="AC22" i="37"/>
  <c r="AC100" i="37"/>
  <c r="AC17" i="37"/>
  <c r="AC48" i="37"/>
  <c r="AC65" i="37"/>
  <c r="AC60" i="37"/>
  <c r="AC108" i="37"/>
  <c r="AC78" i="37"/>
  <c r="AC28" i="37"/>
  <c r="AC96" i="37"/>
  <c r="AC50" i="37"/>
  <c r="AC34" i="37"/>
  <c r="AC46" i="37"/>
  <c r="AZ12" i="37"/>
  <c r="AC12" i="37"/>
  <c r="AC47" i="37"/>
  <c r="AC25" i="37"/>
  <c r="AC59" i="37"/>
  <c r="AC97" i="37"/>
  <c r="AC43" i="37"/>
  <c r="AC89" i="37"/>
  <c r="AC67" i="37"/>
  <c r="AC105" i="37"/>
  <c r="AC75" i="37"/>
  <c r="AC37" i="37"/>
  <c r="AC63" i="37"/>
  <c r="AC44" i="37"/>
  <c r="AC91" i="37"/>
  <c r="AC103" i="37"/>
  <c r="AC53" i="37"/>
  <c r="AC42" i="37"/>
  <c r="AC36" i="37"/>
  <c r="AC19" i="37"/>
  <c r="AC70" i="37"/>
  <c r="AC20" i="37"/>
  <c r="AC74" i="37"/>
  <c r="AC87" i="37"/>
  <c r="AC92" i="37"/>
  <c r="AC40" i="37"/>
  <c r="AC101" i="37"/>
  <c r="AC23" i="37"/>
  <c r="AC73" i="37"/>
  <c r="AC39" i="37"/>
  <c r="AC94" i="37"/>
  <c r="AC83" i="37"/>
  <c r="AC109" i="37"/>
  <c r="AC26" i="37"/>
  <c r="AC29" i="37"/>
  <c r="AC21" i="37"/>
  <c r="AC16" i="37"/>
  <c r="AC95" i="37"/>
  <c r="AC86" i="37"/>
  <c r="AC106" i="37"/>
  <c r="AC31" i="37"/>
  <c r="AC72" i="37"/>
  <c r="AC107" i="37"/>
  <c r="AC24" i="37"/>
  <c r="AC110" i="37"/>
  <c r="AC38" i="37"/>
  <c r="AZ41" i="37"/>
  <c r="AZ31" i="37"/>
  <c r="AZ92" i="37"/>
  <c r="AZ104" i="37"/>
  <c r="AZ99" i="37"/>
  <c r="AZ27" i="37"/>
  <c r="AZ19" i="37"/>
  <c r="AZ17" i="37"/>
  <c r="AZ73" i="37"/>
  <c r="AZ37" i="37"/>
  <c r="AZ21" i="37"/>
  <c r="AZ71" i="37"/>
  <c r="AZ30" i="37"/>
  <c r="AZ106" i="37"/>
  <c r="AZ109" i="37"/>
  <c r="AZ76" i="37"/>
  <c r="AZ33" i="37"/>
  <c r="AZ72" i="37"/>
  <c r="AZ101" i="37"/>
  <c r="AZ86" i="37"/>
  <c r="AZ64" i="37"/>
  <c r="AZ80" i="37"/>
  <c r="AZ67" i="37"/>
  <c r="AZ13" i="37"/>
  <c r="AZ65" i="37"/>
  <c r="AZ24" i="37"/>
  <c r="AZ53" i="37"/>
  <c r="AZ16" i="37"/>
  <c r="AZ63" i="37"/>
  <c r="AZ70" i="37"/>
  <c r="AZ74" i="37"/>
  <c r="AZ26" i="37"/>
  <c r="AZ90" i="37"/>
  <c r="AZ97" i="37"/>
  <c r="AZ45" i="37"/>
  <c r="AZ48" i="37"/>
  <c r="AZ36" i="37"/>
  <c r="AZ50" i="37"/>
  <c r="AZ84" i="37"/>
  <c r="AZ34" i="37"/>
  <c r="AZ44" i="37"/>
  <c r="AZ18" i="37"/>
  <c r="AZ94" i="37"/>
  <c r="AZ52" i="37"/>
  <c r="AZ103" i="37"/>
  <c r="AZ83" i="37"/>
  <c r="AZ89" i="37"/>
  <c r="AZ98" i="37"/>
  <c r="AZ43" i="37"/>
  <c r="AZ96" i="37"/>
  <c r="AZ60" i="37"/>
  <c r="AZ56" i="37"/>
  <c r="AZ57" i="37"/>
  <c r="AZ58" i="37"/>
  <c r="AZ39" i="37"/>
  <c r="AZ15" i="37"/>
  <c r="AZ105" i="37"/>
  <c r="AZ14" i="37"/>
  <c r="AZ82" i="37"/>
  <c r="AZ35" i="37"/>
  <c r="AZ61" i="37"/>
  <c r="AZ81" i="37"/>
  <c r="AZ46" i="37"/>
  <c r="AZ75" i="37"/>
  <c r="AZ29" i="37"/>
  <c r="AZ91" i="37"/>
  <c r="AZ62" i="37"/>
  <c r="AZ88" i="37"/>
  <c r="AZ108" i="37"/>
  <c r="AZ38" i="37"/>
  <c r="AZ42" i="37"/>
  <c r="AZ23" i="37"/>
  <c r="AZ47" i="37"/>
  <c r="AZ66" i="37"/>
  <c r="AZ55" i="37"/>
  <c r="AZ20" i="37"/>
  <c r="AZ54" i="37"/>
  <c r="AZ87" i="37"/>
  <c r="AZ110" i="37"/>
  <c r="AZ25" i="37"/>
  <c r="AZ68" i="37"/>
  <c r="AZ40" i="37"/>
  <c r="AZ79" i="37"/>
  <c r="AZ51" i="37"/>
  <c r="AZ22" i="37"/>
  <c r="AZ77" i="37"/>
  <c r="AZ93" i="37"/>
  <c r="AZ28" i="37"/>
  <c r="AZ49" i="37"/>
  <c r="AZ102" i="37"/>
  <c r="AZ78" i="37"/>
  <c r="AZ59" i="37"/>
  <c r="AZ100" i="37"/>
  <c r="AZ85" i="37"/>
  <c r="AZ107" i="37"/>
  <c r="AZ32" i="37"/>
  <c r="AZ69" i="37"/>
  <c r="AZ95" i="37"/>
  <c r="AZ100" i="34"/>
  <c r="AZ86" i="34"/>
  <c r="AZ70" i="34"/>
  <c r="AZ53" i="34"/>
  <c r="AZ96" i="34"/>
  <c r="AZ36" i="34"/>
  <c r="AZ81" i="34"/>
  <c r="AZ104" i="34"/>
  <c r="AZ99" i="34"/>
  <c r="AZ97" i="34"/>
  <c r="AZ85" i="34"/>
  <c r="AZ54" i="34"/>
  <c r="AZ46" i="34"/>
  <c r="AZ58" i="34"/>
  <c r="AZ11" i="34"/>
  <c r="AZ12" i="34"/>
  <c r="AZ13" i="34"/>
  <c r="AZ14" i="34"/>
  <c r="AZ75" i="34"/>
  <c r="AZ51" i="34"/>
  <c r="AZ25" i="34"/>
  <c r="AZ72" i="34"/>
  <c r="AZ31" i="34"/>
  <c r="AZ71" i="34"/>
  <c r="AZ91" i="34"/>
  <c r="AZ48" i="34"/>
  <c r="AZ80" i="34"/>
  <c r="AZ57" i="34"/>
  <c r="AZ39" i="34"/>
  <c r="AZ63" i="34"/>
  <c r="AZ27" i="34"/>
  <c r="AZ37" i="34"/>
  <c r="AZ82" i="34"/>
  <c r="AZ41" i="34"/>
  <c r="AZ47" i="34"/>
  <c r="AZ23" i="34"/>
  <c r="AZ26" i="34"/>
  <c r="AZ50" i="34"/>
  <c r="AZ19" i="34"/>
  <c r="AZ93" i="34"/>
  <c r="AZ61" i="34"/>
  <c r="AZ55" i="34"/>
  <c r="AZ35" i="34"/>
  <c r="AZ40" i="34"/>
  <c r="AZ68" i="34"/>
  <c r="AZ33" i="34"/>
  <c r="AZ110" i="34"/>
  <c r="AZ109" i="34"/>
  <c r="AZ78" i="34"/>
  <c r="AZ90" i="34"/>
  <c r="AZ66" i="34"/>
  <c r="AZ76" i="34"/>
  <c r="AZ73" i="34"/>
  <c r="AZ15" i="34"/>
  <c r="AZ83" i="34"/>
  <c r="AZ28" i="34"/>
  <c r="AZ69" i="34"/>
  <c r="AZ34" i="34"/>
  <c r="AZ32" i="34"/>
  <c r="AZ92" i="34"/>
  <c r="AZ17" i="34"/>
  <c r="AZ108" i="34"/>
  <c r="AZ56" i="34"/>
  <c r="AZ105" i="34"/>
  <c r="AZ52" i="34"/>
  <c r="AZ62" i="34"/>
  <c r="AZ44" i="34"/>
  <c r="AZ38" i="34"/>
  <c r="AZ103" i="34"/>
  <c r="AZ45" i="34"/>
  <c r="AZ29" i="34"/>
  <c r="AZ94" i="34"/>
  <c r="AZ65" i="34"/>
  <c r="AZ22" i="34"/>
  <c r="AZ20" i="34"/>
  <c r="AZ49" i="34"/>
  <c r="AZ42" i="34"/>
  <c r="AZ101" i="34"/>
  <c r="AZ59" i="34"/>
  <c r="AZ30" i="34"/>
  <c r="AZ16" i="34"/>
  <c r="AZ74" i="34"/>
  <c r="AZ107" i="34"/>
  <c r="AZ89" i="34"/>
  <c r="AZ77" i="34"/>
  <c r="AZ87" i="34"/>
  <c r="AZ95" i="34"/>
  <c r="AZ84" i="34"/>
  <c r="AZ102" i="34"/>
  <c r="AZ88" i="34"/>
  <c r="AZ106" i="34"/>
  <c r="AZ43" i="34"/>
  <c r="AZ98" i="34"/>
  <c r="AZ64" i="34"/>
  <c r="AZ21" i="34"/>
  <c r="AZ67" i="34"/>
  <c r="AZ60" i="34"/>
  <c r="AZ24" i="34"/>
  <c r="AZ79" i="34"/>
  <c r="AZ18" i="34"/>
  <c r="AC62" i="34"/>
  <c r="AC16" i="34"/>
  <c r="AC84" i="34"/>
  <c r="AC75" i="34"/>
  <c r="AC91" i="34"/>
  <c r="AC59" i="34"/>
  <c r="AC110" i="34"/>
  <c r="AC88" i="34"/>
  <c r="AC52" i="34"/>
  <c r="AC63" i="34"/>
  <c r="AC37" i="34"/>
  <c r="AC65" i="34"/>
  <c r="AC103" i="34"/>
  <c r="AC77" i="34"/>
  <c r="AC40" i="34"/>
  <c r="AC19" i="34"/>
  <c r="AC61" i="34"/>
  <c r="AC101" i="34"/>
  <c r="AC71" i="34"/>
  <c r="AC69" i="34"/>
  <c r="AC92" i="34"/>
  <c r="AC58" i="34"/>
  <c r="AC34" i="34"/>
  <c r="AC60" i="34"/>
  <c r="AC48" i="34"/>
  <c r="AC44" i="34"/>
  <c r="AC46" i="34"/>
  <c r="AC33" i="34"/>
  <c r="AC41" i="34"/>
  <c r="AC43" i="34"/>
  <c r="AC76" i="34"/>
  <c r="AC105" i="34"/>
  <c r="AC102" i="34"/>
  <c r="AC24" i="34"/>
  <c r="AC80" i="34"/>
  <c r="AC73" i="34"/>
  <c r="AC96" i="34"/>
  <c r="AC86" i="34"/>
  <c r="AC99" i="34"/>
  <c r="AC56" i="34"/>
  <c r="AC53" i="34"/>
  <c r="AC47" i="34"/>
  <c r="AC81" i="34"/>
  <c r="AC25" i="34"/>
  <c r="AC85" i="34"/>
  <c r="AC38" i="34"/>
  <c r="AC94" i="34"/>
  <c r="AC55" i="34"/>
  <c r="AC67" i="34"/>
  <c r="AC23" i="34"/>
  <c r="AC68" i="34"/>
  <c r="AC90" i="34"/>
  <c r="AC64" i="34"/>
  <c r="AC87" i="34"/>
  <c r="AC79" i="34"/>
  <c r="AC51" i="34"/>
  <c r="AC98" i="34"/>
  <c r="AC32" i="34"/>
  <c r="AC74" i="34"/>
  <c r="AC26" i="34"/>
  <c r="AC107" i="34"/>
  <c r="AC54" i="34"/>
  <c r="AC28" i="34"/>
  <c r="AC100" i="34"/>
  <c r="AC106" i="34"/>
  <c r="AC22" i="34"/>
  <c r="AC72" i="34"/>
  <c r="AC36" i="34"/>
  <c r="AC21" i="34"/>
  <c r="AC35" i="34"/>
  <c r="AC17" i="34"/>
  <c r="AC93" i="34"/>
  <c r="AC95" i="34"/>
  <c r="AC29" i="34"/>
  <c r="AC31" i="34"/>
  <c r="AC18" i="34"/>
  <c r="AC109" i="34"/>
  <c r="AC14" i="34"/>
  <c r="AC42" i="34"/>
  <c r="AC11" i="34"/>
  <c r="AC104" i="34"/>
  <c r="AC108" i="34"/>
  <c r="AC12" i="34"/>
  <c r="AC20" i="34"/>
  <c r="AC27" i="34"/>
  <c r="AC39" i="34"/>
  <c r="AC82" i="34"/>
  <c r="AC45" i="34"/>
  <c r="AC66" i="34"/>
  <c r="AC70" i="34"/>
  <c r="AC83" i="34"/>
  <c r="AC97" i="34"/>
  <c r="AC15" i="34"/>
  <c r="AC13" i="34"/>
  <c r="AC30" i="34"/>
  <c r="AC78" i="34"/>
  <c r="AC89" i="34"/>
  <c r="AC49" i="34"/>
  <c r="AC50" i="34"/>
  <c r="AC57" i="34"/>
</calcChain>
</file>

<file path=xl/sharedStrings.xml><?xml version="1.0" encoding="utf-8"?>
<sst xmlns="http://schemas.openxmlformats.org/spreadsheetml/2006/main" count="537" uniqueCount="80">
  <si>
    <t>Run 1</t>
  </si>
  <si>
    <t>Run 2</t>
  </si>
  <si>
    <t>Raw Time</t>
  </si>
  <si>
    <t>Cones</t>
  </si>
  <si>
    <t>Final Time</t>
  </si>
  <si>
    <t>Best Time</t>
  </si>
  <si>
    <t>Racer Name</t>
  </si>
  <si>
    <t>Racer No. &amp; Name</t>
  </si>
  <si>
    <t>Run Rank</t>
  </si>
  <si>
    <t>Final Position</t>
  </si>
  <si>
    <t>Placed Racer No. &amp; Name</t>
  </si>
  <si>
    <t>Tied-at Time</t>
  </si>
  <si>
    <t>No. of Ties per Best Time</t>
  </si>
  <si>
    <t>Run 1 Time w/DQ Adjust</t>
  </si>
  <si>
    <t>Run 2 Time w/DQ Adjust</t>
  </si>
  <si>
    <t>Tie 1 Place Factor</t>
  </si>
  <si>
    <t>maximum hit cones before DQ</t>
  </si>
  <si>
    <t>secs penalty per hit cone</t>
  </si>
  <si>
    <t>Tie 2 Total Time Rank</t>
  </si>
  <si>
    <t>Tie 2 Place Factor</t>
  </si>
  <si>
    <t>Tie 3 Total Time Rank</t>
  </si>
  <si>
    <t>Tie 3 Place Factor</t>
  </si>
  <si>
    <t>Withdrawal Place Factor</t>
  </si>
  <si>
    <t>Double DQ Place Factor 2</t>
  </si>
  <si>
    <t>Final Spot - Withdrawals</t>
  </si>
  <si>
    <t>Bib Number</t>
  </si>
  <si>
    <t>Total Tie Place Factor</t>
  </si>
  <si>
    <t>Double DQ Place Factor</t>
  </si>
  <si>
    <t>Total Time w/DQ Adjust</t>
  </si>
  <si>
    <t>Total Time Rank</t>
  </si>
  <si>
    <t>Tie 1 Total Time Rank</t>
  </si>
  <si>
    <t xml:space="preserve"> </t>
  </si>
  <si>
    <t>Qual Rank (w/out DQs)</t>
  </si>
  <si>
    <t>Qual Rank (w/DQs sequenced)</t>
  </si>
  <si>
    <t>Tied-at Time Rank</t>
  </si>
  <si>
    <t>Under "Raw Time," enter "DQ" or"DNF" for</t>
  </si>
  <si>
    <t>"Disqualified" and "DNR" for "Did Not Race."</t>
  </si>
  <si>
    <t>Database development by</t>
  </si>
  <si>
    <t>Dan Gesmer, SeismicSK8@aol.com</t>
  </si>
  <si>
    <t>Run 3</t>
  </si>
  <si>
    <t>Run 4</t>
  </si>
  <si>
    <t>Reaction Time</t>
  </si>
  <si>
    <t>event name</t>
  </si>
  <si>
    <t>discipline</t>
  </si>
  <si>
    <t>date</t>
  </si>
  <si>
    <t>place</t>
  </si>
  <si>
    <t>date &amp; place</t>
  </si>
  <si>
    <t>менять зеленое</t>
  </si>
  <si>
    <t>красное не менять</t>
  </si>
  <si>
    <t>Giant slalom</t>
  </si>
  <si>
    <t>Nikolai Efutin</t>
  </si>
  <si>
    <t>Oleg Savkin</t>
  </si>
  <si>
    <t>Michail Halafov</t>
  </si>
  <si>
    <t>Anton Kolesov</t>
  </si>
  <si>
    <t>Anton Nikulin</t>
  </si>
  <si>
    <t>Elena Ryabchikova</t>
  </si>
  <si>
    <t>Vlad Savkin</t>
  </si>
  <si>
    <t>Slalom Petersburg battle</t>
  </si>
  <si>
    <t>September, 7</t>
  </si>
  <si>
    <t>Murinskiy park</t>
  </si>
  <si>
    <t>Matvei Kudimov</t>
  </si>
  <si>
    <t>Matvei Sargsian</t>
  </si>
  <si>
    <t>Anastasia Yrgenstein</t>
  </si>
  <si>
    <t>Elizaveta Pyatina</t>
  </si>
  <si>
    <t>Danil Baklaga</t>
  </si>
  <si>
    <t>Denis Kozin</t>
  </si>
  <si>
    <t>Anatoly Matsukevich</t>
  </si>
  <si>
    <t>Vlad Popov</t>
  </si>
  <si>
    <t>Lars Tuxen</t>
  </si>
  <si>
    <t>Dmitry Saprykin</t>
  </si>
  <si>
    <t>Dmitry Banshikov</t>
  </si>
  <si>
    <t>Vladimir Solodovnikov</t>
  </si>
  <si>
    <t>Sergey Skobelev</t>
  </si>
  <si>
    <t>Grisha Mirgorodskiy</t>
  </si>
  <si>
    <t>Elena Sinodalova</t>
  </si>
  <si>
    <t>Marina Smirnova</t>
  </si>
  <si>
    <t>DQ</t>
  </si>
  <si>
    <t>dnr</t>
  </si>
  <si>
    <t>Iliya Krasukov</t>
  </si>
  <si>
    <t>Dmitry Azarchenko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</si>
</sst>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6">
    <font>
      <sz val="9"/>
      <name val="Geneva"/>
    </font>
    <font>
      <b/>
      <sz val="12"/>
      <name val="Geneva"/>
    </font>
    <font>
      <b/>
      <sz val="14"/>
      <name val="Geneva"/>
    </font>
    <font>
      <b/>
      <sz val="18"/>
      <color indexed="10"/>
      <name val="Geneva"/>
    </font>
    <font>
      <b/>
      <sz val="14"/>
      <color indexed="8"/>
      <name val="Arial"/>
      <family val="2"/>
    </font>
    <font>
      <sz val="8"/>
      <name val="Geneva"/>
    </font>
    <font>
      <b/>
      <sz val="18"/>
      <name val="Geneva"/>
    </font>
    <font>
      <b/>
      <sz val="14"/>
      <color indexed="10"/>
      <name val="Geneva"/>
    </font>
    <font>
      <b/>
      <sz val="14"/>
      <color indexed="39"/>
      <name val="Geneva"/>
    </font>
    <font>
      <b/>
      <sz val="12"/>
      <color indexed="39"/>
      <name val="Geneva"/>
    </font>
    <font>
      <b/>
      <sz val="12"/>
      <color indexed="8"/>
      <name val="Geneva"/>
    </font>
    <font>
      <b/>
      <sz val="14"/>
      <color indexed="39"/>
      <name val="Arial"/>
      <family val="2"/>
      <charset val="204"/>
    </font>
    <font>
      <b/>
      <sz val="14"/>
      <color indexed="8"/>
      <name val="Geneva"/>
    </font>
    <font>
      <b/>
      <sz val="12"/>
      <color indexed="13"/>
      <name val="Geneva"/>
    </font>
    <font>
      <b/>
      <sz val="12"/>
      <color indexed="10"/>
      <name val="Geneva"/>
    </font>
    <font>
      <b/>
      <sz val="12"/>
      <color indexed="9"/>
      <name val="Geneva"/>
    </font>
    <font>
      <b/>
      <sz val="24"/>
      <color indexed="10"/>
      <name val="Geneva"/>
    </font>
    <font>
      <b/>
      <i/>
      <sz val="18"/>
      <color indexed="8"/>
      <name val="Geneva"/>
    </font>
    <font>
      <sz val="14"/>
      <name val="Geneva"/>
    </font>
    <font>
      <b/>
      <sz val="14"/>
      <color indexed="9"/>
      <name val="Geneva"/>
    </font>
    <font>
      <b/>
      <sz val="14"/>
      <color indexed="9"/>
      <name val="Arial"/>
      <family val="2"/>
      <charset val="204"/>
    </font>
    <font>
      <b/>
      <sz val="9"/>
      <color indexed="9"/>
      <name val="Geneva"/>
    </font>
    <font>
      <b/>
      <sz val="18"/>
      <color indexed="9"/>
      <name val="Geneva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9"/>
      <color rgb="FF00000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2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</cellStyleXfs>
  <cellXfs count="200">
    <xf numFmtId="0" fontId="0" fillId="0" borderId="0" xfId="0"/>
    <xf numFmtId="0" fontId="2" fillId="0" borderId="0" xfId="0" applyFont="1" applyProtection="1"/>
    <xf numFmtId="0" fontId="2" fillId="0" borderId="0" xfId="0" applyFont="1" applyBorder="1" applyAlignment="1" applyProtection="1">
      <alignment wrapText="1"/>
    </xf>
    <xf numFmtId="0" fontId="2" fillId="0" borderId="0" xfId="0" applyFont="1" applyBorder="1" applyProtection="1"/>
    <xf numFmtId="0" fontId="2" fillId="0" borderId="0" xfId="0" applyFont="1"/>
    <xf numFmtId="0" fontId="6" fillId="0" borderId="0" xfId="0" applyFont="1"/>
    <xf numFmtId="164" fontId="2" fillId="0" borderId="0" xfId="0" applyNumberFormat="1" applyFont="1" applyProtection="1">
      <protection locked="0"/>
    </xf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textRotation="9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Protection="1"/>
    <xf numFmtId="164" fontId="2" fillId="0" borderId="0" xfId="0" applyNumberFormat="1" applyFont="1" applyBorder="1" applyAlignment="1" applyProtection="1">
      <alignment horizontal="left"/>
    </xf>
    <xf numFmtId="0" fontId="7" fillId="0" borderId="0" xfId="0" applyFont="1" applyAlignment="1">
      <alignment horizontal="left" vertical="center"/>
    </xf>
    <xf numFmtId="164" fontId="12" fillId="0" borderId="2" xfId="0" applyNumberFormat="1" applyFont="1" applyBorder="1" applyAlignment="1" applyProtection="1">
      <alignment horizontal="center" wrapText="1"/>
    </xf>
    <xf numFmtId="164" fontId="4" fillId="0" borderId="3" xfId="0" applyNumberFormat="1" applyFont="1" applyBorder="1" applyAlignment="1" applyProtection="1">
      <alignment horizontal="center" textRotation="90" wrapText="1"/>
    </xf>
    <xf numFmtId="0" fontId="13" fillId="2" borderId="4" xfId="0" applyFont="1" applyFill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3" fillId="2" borderId="5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64" fontId="13" fillId="2" borderId="7" xfId="0" applyNumberFormat="1" applyFont="1" applyFill="1" applyBorder="1" applyAlignment="1" applyProtection="1">
      <alignment horizontal="center"/>
      <protection locked="0"/>
    </xf>
    <xf numFmtId="164" fontId="1" fillId="0" borderId="8" xfId="0" applyNumberFormat="1" applyFont="1" applyBorder="1" applyAlignment="1" applyProtection="1">
      <alignment horizontal="center"/>
      <protection locked="0"/>
    </xf>
    <xf numFmtId="164" fontId="1" fillId="0" borderId="7" xfId="0" applyNumberFormat="1" applyFont="1" applyBorder="1" applyAlignment="1" applyProtection="1">
      <alignment horizontal="center"/>
      <protection locked="0"/>
    </xf>
    <xf numFmtId="164" fontId="13" fillId="2" borderId="8" xfId="0" applyNumberFormat="1" applyFont="1" applyFill="1" applyBorder="1" applyAlignment="1" applyProtection="1">
      <alignment horizontal="center"/>
      <protection locked="0"/>
    </xf>
    <xf numFmtId="164" fontId="1" fillId="0" borderId="9" xfId="0" applyNumberFormat="1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left"/>
      <protection locked="0"/>
    </xf>
    <xf numFmtId="164" fontId="13" fillId="2" borderId="15" xfId="0" applyNumberFormat="1" applyFont="1" applyFill="1" applyBorder="1" applyAlignment="1" applyProtection="1">
      <alignment horizontal="center"/>
      <protection locked="0"/>
    </xf>
    <xf numFmtId="0" fontId="13" fillId="2" borderId="10" xfId="0" applyFont="1" applyFill="1" applyBorder="1" applyAlignment="1" applyProtection="1">
      <alignment horizontal="center"/>
      <protection locked="0"/>
    </xf>
    <xf numFmtId="164" fontId="10" fillId="0" borderId="7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4" fillId="3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horizontal="center"/>
    </xf>
    <xf numFmtId="0" fontId="9" fillId="0" borderId="17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left"/>
      <protection locked="0"/>
    </xf>
    <xf numFmtId="164" fontId="1" fillId="0" borderId="16" xfId="0" applyNumberFormat="1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/>
    </xf>
    <xf numFmtId="0" fontId="9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3" fillId="2" borderId="20" xfId="0" applyFont="1" applyFill="1" applyBorder="1" applyAlignment="1" applyProtection="1">
      <alignment horizontal="center"/>
      <protection locked="0"/>
    </xf>
    <xf numFmtId="0" fontId="1" fillId="0" borderId="22" xfId="0" applyFont="1" applyBorder="1" applyAlignment="1">
      <alignment horizontal="center"/>
    </xf>
    <xf numFmtId="0" fontId="9" fillId="0" borderId="23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center"/>
      <protection locked="0"/>
    </xf>
    <xf numFmtId="164" fontId="1" fillId="0" borderId="25" xfId="0" applyNumberFormat="1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164" fontId="13" fillId="2" borderId="22" xfId="0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0" fontId="19" fillId="0" borderId="0" xfId="0" applyFont="1" applyProtection="1"/>
    <xf numFmtId="0" fontId="12" fillId="0" borderId="0" xfId="0" applyFont="1" applyBorder="1" applyAlignment="1"/>
    <xf numFmtId="0" fontId="12" fillId="0" borderId="0" xfId="0" applyFont="1" applyAlignment="1"/>
    <xf numFmtId="164" fontId="10" fillId="0" borderId="27" xfId="0" applyNumberFormat="1" applyFont="1" applyBorder="1" applyAlignment="1" applyProtection="1">
      <alignment horizontal="center"/>
      <protection hidden="1"/>
    </xf>
    <xf numFmtId="0" fontId="10" fillId="0" borderId="11" xfId="0" applyFont="1" applyFill="1" applyBorder="1" applyAlignment="1" applyProtection="1">
      <alignment horizontal="center"/>
      <protection hidden="1"/>
    </xf>
    <xf numFmtId="164" fontId="13" fillId="2" borderId="28" xfId="0" applyNumberFormat="1" applyFont="1" applyFill="1" applyBorder="1" applyAlignment="1" applyProtection="1">
      <alignment horizontal="center"/>
      <protection hidden="1"/>
    </xf>
    <xf numFmtId="0" fontId="13" fillId="2" borderId="12" xfId="0" applyFont="1" applyFill="1" applyBorder="1" applyAlignment="1" applyProtection="1">
      <alignment horizontal="center"/>
      <protection hidden="1"/>
    </xf>
    <xf numFmtId="0" fontId="10" fillId="0" borderId="13" xfId="0" applyFont="1" applyFill="1" applyBorder="1" applyAlignment="1" applyProtection="1">
      <alignment horizontal="center"/>
      <protection hidden="1"/>
    </xf>
    <xf numFmtId="164" fontId="10" fillId="0" borderId="29" xfId="0" applyNumberFormat="1" applyFont="1" applyBorder="1" applyAlignment="1" applyProtection="1">
      <alignment horizontal="center"/>
      <protection hidden="1"/>
    </xf>
    <xf numFmtId="0" fontId="10" fillId="0" borderId="18" xfId="0" applyFont="1" applyFill="1" applyBorder="1" applyAlignment="1" applyProtection="1">
      <alignment horizontal="center"/>
      <protection hidden="1"/>
    </xf>
    <xf numFmtId="164" fontId="13" fillId="2" borderId="30" xfId="0" applyNumberFormat="1" applyFont="1" applyFill="1" applyBorder="1" applyAlignment="1" applyProtection="1">
      <alignment horizontal="center"/>
      <protection hidden="1"/>
    </xf>
    <xf numFmtId="0" fontId="13" fillId="2" borderId="21" xfId="0" applyFont="1" applyFill="1" applyBorder="1" applyAlignment="1" applyProtection="1">
      <alignment horizontal="center"/>
      <protection hidden="1"/>
    </xf>
    <xf numFmtId="164" fontId="10" fillId="0" borderId="31" xfId="0" applyNumberFormat="1" applyFont="1" applyBorder="1" applyAlignment="1" applyProtection="1">
      <alignment horizontal="center"/>
      <protection hidden="1"/>
    </xf>
    <xf numFmtId="0" fontId="10" fillId="0" borderId="24" xfId="0" applyFont="1" applyFill="1" applyBorder="1" applyAlignment="1" applyProtection="1">
      <alignment horizontal="center"/>
      <protection hidden="1"/>
    </xf>
    <xf numFmtId="164" fontId="13" fillId="2" borderId="32" xfId="0" applyNumberFormat="1" applyFont="1" applyFill="1" applyBorder="1" applyAlignment="1" applyProtection="1">
      <alignment horizontal="center"/>
      <protection hidden="1"/>
    </xf>
    <xf numFmtId="0" fontId="13" fillId="2" borderId="14" xfId="0" applyFont="1" applyFill="1" applyBorder="1" applyAlignment="1" applyProtection="1">
      <alignment horizontal="center"/>
      <protection hidden="1"/>
    </xf>
    <xf numFmtId="164" fontId="13" fillId="2" borderId="27" xfId="0" applyNumberFormat="1" applyFont="1" applyFill="1" applyBorder="1" applyAlignment="1" applyProtection="1">
      <alignment horizontal="center"/>
      <protection hidden="1"/>
    </xf>
    <xf numFmtId="0" fontId="13" fillId="2" borderId="11" xfId="0" applyNumberFormat="1" applyFont="1" applyFill="1" applyBorder="1" applyAlignment="1" applyProtection="1">
      <alignment horizontal="center"/>
      <protection hidden="1"/>
    </xf>
    <xf numFmtId="164" fontId="9" fillId="0" borderId="33" xfId="0" applyNumberFormat="1" applyFont="1" applyBorder="1" applyAlignment="1" applyProtection="1">
      <alignment horizontal="center"/>
      <protection hidden="1"/>
    </xf>
    <xf numFmtId="0" fontId="1" fillId="0" borderId="11" xfId="0" applyFont="1" applyFill="1" applyBorder="1" applyAlignment="1" applyProtection="1">
      <alignment horizontal="center"/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NumberFormat="1" applyFont="1" applyAlignment="1" applyProtection="1">
      <alignment horizontal="center"/>
      <protection hidden="1"/>
    </xf>
    <xf numFmtId="0" fontId="9" fillId="0" borderId="15" xfId="0" applyFont="1" applyBorder="1" applyAlignment="1" applyProtection="1">
      <alignment horizontal="center"/>
      <protection hidden="1"/>
    </xf>
    <xf numFmtId="0" fontId="14" fillId="0" borderId="34" xfId="0" applyFont="1" applyBorder="1" applyAlignment="1" applyProtection="1">
      <alignment horizontal="left"/>
      <protection hidden="1"/>
    </xf>
    <xf numFmtId="164" fontId="10" fillId="0" borderId="28" xfId="0" applyNumberFormat="1" applyFont="1" applyBorder="1" applyAlignment="1" applyProtection="1">
      <alignment horizontal="center"/>
      <protection hidden="1"/>
    </xf>
    <xf numFmtId="0" fontId="10" fillId="0" borderId="12" xfId="0" applyNumberFormat="1" applyFont="1" applyFill="1" applyBorder="1" applyAlignment="1" applyProtection="1">
      <alignment horizontal="center"/>
      <protection hidden="1"/>
    </xf>
    <xf numFmtId="0" fontId="1" fillId="0" borderId="35" xfId="0" applyFont="1" applyFill="1" applyBorder="1" applyAlignment="1" applyProtection="1">
      <alignment horizontal="center"/>
      <protection hidden="1"/>
    </xf>
    <xf numFmtId="0" fontId="9" fillId="0" borderId="36" xfId="0" applyFont="1" applyBorder="1" applyAlignment="1" applyProtection="1">
      <alignment horizontal="center"/>
      <protection hidden="1"/>
    </xf>
    <xf numFmtId="0" fontId="14" fillId="0" borderId="37" xfId="0" applyFont="1" applyBorder="1" applyAlignment="1" applyProtection="1">
      <alignment horizontal="left"/>
      <protection hidden="1"/>
    </xf>
    <xf numFmtId="0" fontId="13" fillId="2" borderId="13" xfId="0" applyNumberFormat="1" applyFont="1" applyFill="1" applyBorder="1" applyAlignment="1" applyProtection="1">
      <alignment horizontal="center"/>
      <protection hidden="1"/>
    </xf>
    <xf numFmtId="0" fontId="14" fillId="0" borderId="27" xfId="0" applyFont="1" applyBorder="1" applyAlignment="1" applyProtection="1">
      <alignment horizontal="left"/>
      <protection hidden="1"/>
    </xf>
    <xf numFmtId="164" fontId="10" fillId="0" borderId="38" xfId="0" applyNumberFormat="1" applyFont="1" applyBorder="1" applyAlignment="1" applyProtection="1">
      <alignment horizontal="center"/>
      <protection hidden="1"/>
    </xf>
    <xf numFmtId="0" fontId="10" fillId="0" borderId="39" xfId="0" applyNumberFormat="1" applyFont="1" applyFill="1" applyBorder="1" applyAlignment="1" applyProtection="1">
      <alignment horizontal="center"/>
      <protection hidden="1"/>
    </xf>
    <xf numFmtId="0" fontId="1" fillId="0" borderId="39" xfId="0" applyFont="1" applyFill="1" applyBorder="1" applyAlignment="1" applyProtection="1">
      <alignment horizontal="center"/>
      <protection hidden="1"/>
    </xf>
    <xf numFmtId="0" fontId="9" fillId="0" borderId="25" xfId="0" applyFont="1" applyBorder="1" applyAlignment="1" applyProtection="1">
      <alignment horizontal="center"/>
      <protection hidden="1"/>
    </xf>
    <xf numFmtId="0" fontId="14" fillId="0" borderId="38" xfId="0" applyFont="1" applyBorder="1" applyAlignment="1" applyProtection="1">
      <alignment horizontal="left"/>
      <protection hidden="1"/>
    </xf>
    <xf numFmtId="164" fontId="13" fillId="2" borderId="31" xfId="0" applyNumberFormat="1" applyFont="1" applyFill="1" applyBorder="1" applyAlignment="1" applyProtection="1">
      <alignment horizontal="center"/>
      <protection hidden="1"/>
    </xf>
    <xf numFmtId="0" fontId="13" fillId="2" borderId="24" xfId="0" applyNumberFormat="1" applyFont="1" applyFill="1" applyBorder="1" applyAlignment="1" applyProtection="1">
      <alignment horizontal="center"/>
      <protection hidden="1"/>
    </xf>
    <xf numFmtId="164" fontId="10" fillId="0" borderId="32" xfId="0" applyNumberFormat="1" applyFont="1" applyBorder="1" applyAlignment="1" applyProtection="1">
      <alignment horizontal="center"/>
      <protection hidden="1"/>
    </xf>
    <xf numFmtId="0" fontId="10" fillId="0" borderId="14" xfId="0" applyNumberFormat="1" applyFont="1" applyFill="1" applyBorder="1" applyAlignment="1" applyProtection="1">
      <alignment horizontal="center"/>
      <protection hidden="1"/>
    </xf>
    <xf numFmtId="0" fontId="1" fillId="0" borderId="14" xfId="0" applyFont="1" applyFill="1" applyBorder="1" applyAlignment="1" applyProtection="1">
      <alignment horizontal="center"/>
      <protection hidden="1"/>
    </xf>
    <xf numFmtId="0" fontId="9" fillId="0" borderId="9" xfId="0" applyFont="1" applyBorder="1" applyAlignment="1" applyProtection="1">
      <alignment horizontal="center"/>
      <protection hidden="1"/>
    </xf>
    <xf numFmtId="0" fontId="14" fillId="0" borderId="32" xfId="0" applyFont="1" applyBorder="1" applyAlignment="1" applyProtection="1">
      <alignment horizontal="left"/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2" fontId="15" fillId="0" borderId="0" xfId="0" applyNumberFormat="1" applyFont="1" applyAlignment="1" applyProtection="1">
      <alignment horizontal="left"/>
      <protection hidden="1"/>
    </xf>
    <xf numFmtId="1" fontId="14" fillId="3" borderId="9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</xf>
    <xf numFmtId="0" fontId="21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center" vertical="top"/>
    </xf>
    <xf numFmtId="0" fontId="21" fillId="0" borderId="0" xfId="0" applyFo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9" fillId="0" borderId="11" xfId="0" applyNumberFormat="1" applyFont="1" applyBorder="1" applyAlignment="1" applyProtection="1">
      <alignment horizontal="center"/>
      <protection hidden="1"/>
    </xf>
    <xf numFmtId="164" fontId="9" fillId="0" borderId="35" xfId="0" applyNumberFormat="1" applyFont="1" applyBorder="1" applyAlignment="1" applyProtection="1">
      <alignment horizontal="center"/>
      <protection hidden="1"/>
    </xf>
    <xf numFmtId="164" fontId="9" fillId="0" borderId="39" xfId="0" applyNumberFormat="1" applyFont="1" applyBorder="1" applyAlignment="1" applyProtection="1">
      <alignment horizontal="center"/>
      <protection hidden="1"/>
    </xf>
    <xf numFmtId="164" fontId="9" fillId="0" borderId="14" xfId="0" applyNumberFormat="1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18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18" fillId="0" borderId="0" xfId="0" applyFont="1" applyAlignment="1" applyProtection="1">
      <alignment horizontal="center" vertical="top"/>
    </xf>
    <xf numFmtId="164" fontId="2" fillId="0" borderId="40" xfId="0" applyNumberFormat="1" applyFont="1" applyBorder="1" applyAlignment="1" applyProtection="1">
      <alignment horizontal="center" wrapText="1"/>
    </xf>
    <xf numFmtId="164" fontId="1" fillId="0" borderId="41" xfId="0" applyNumberFormat="1" applyFont="1" applyBorder="1" applyAlignment="1" applyProtection="1">
      <alignment horizontal="center"/>
      <protection locked="0"/>
    </xf>
    <xf numFmtId="164" fontId="13" fillId="2" borderId="42" xfId="0" applyNumberFormat="1" applyFont="1" applyFill="1" applyBorder="1" applyAlignment="1" applyProtection="1">
      <alignment horizontal="center"/>
      <protection locked="0"/>
    </xf>
    <xf numFmtId="164" fontId="1" fillId="0" borderId="43" xfId="0" applyNumberFormat="1" applyFont="1" applyBorder="1" applyAlignment="1" applyProtection="1">
      <alignment horizontal="center"/>
      <protection locked="0"/>
    </xf>
    <xf numFmtId="164" fontId="13" fillId="2" borderId="44" xfId="0" applyNumberFormat="1" applyFont="1" applyFill="1" applyBorder="1" applyAlignment="1" applyProtection="1">
      <alignment horizontal="center"/>
      <protection locked="0"/>
    </xf>
    <xf numFmtId="164" fontId="1" fillId="0" borderId="45" xfId="0" applyNumberFormat="1" applyFont="1" applyBorder="1" applyAlignment="1" applyProtection="1">
      <alignment horizontal="center"/>
      <protection locked="0"/>
    </xf>
    <xf numFmtId="164" fontId="1" fillId="0" borderId="46" xfId="0" applyNumberFormat="1" applyFont="1" applyBorder="1" applyAlignment="1" applyProtection="1">
      <alignment horizontal="center"/>
      <protection locked="0"/>
    </xf>
    <xf numFmtId="164" fontId="13" fillId="2" borderId="47" xfId="0" applyNumberFormat="1" applyFont="1" applyFill="1" applyBorder="1" applyAlignment="1" applyProtection="1">
      <alignment horizontal="center"/>
      <protection locked="0"/>
    </xf>
    <xf numFmtId="164" fontId="1" fillId="0" borderId="48" xfId="0" applyNumberFormat="1" applyFont="1" applyBorder="1" applyAlignment="1" applyProtection="1">
      <alignment horizontal="center"/>
      <protection locked="0"/>
    </xf>
    <xf numFmtId="164" fontId="13" fillId="2" borderId="49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 wrapText="1"/>
    </xf>
    <xf numFmtId="164" fontId="13" fillId="2" borderId="50" xfId="0" applyNumberFormat="1" applyFont="1" applyFill="1" applyBorder="1" applyAlignment="1" applyProtection="1">
      <alignment horizontal="center"/>
      <protection locked="0"/>
    </xf>
    <xf numFmtId="164" fontId="1" fillId="0" borderId="44" xfId="0" applyNumberFormat="1" applyFont="1" applyBorder="1" applyAlignment="1" applyProtection="1">
      <alignment horizontal="center"/>
      <protection locked="0"/>
    </xf>
    <xf numFmtId="164" fontId="13" fillId="2" borderId="45" xfId="0" applyNumberFormat="1" applyFont="1" applyFill="1" applyBorder="1" applyAlignment="1" applyProtection="1">
      <alignment horizontal="center"/>
      <protection locked="0"/>
    </xf>
    <xf numFmtId="164" fontId="10" fillId="0" borderId="44" xfId="0" applyNumberFormat="1" applyFont="1" applyBorder="1" applyAlignment="1" applyProtection="1">
      <alignment horizontal="center"/>
      <protection locked="0"/>
    </xf>
    <xf numFmtId="164" fontId="1" fillId="0" borderId="51" xfId="0" applyNumberFormat="1" applyFont="1" applyBorder="1" applyAlignment="1" applyProtection="1">
      <alignment horizontal="center"/>
      <protection locked="0"/>
    </xf>
    <xf numFmtId="164" fontId="13" fillId="2" borderId="52" xfId="0" applyNumberFormat="1" applyFont="1" applyFill="1" applyBorder="1" applyAlignment="1" applyProtection="1">
      <alignment horizontal="center"/>
      <protection locked="0"/>
    </xf>
    <xf numFmtId="164" fontId="1" fillId="0" borderId="49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 wrapText="1"/>
    </xf>
    <xf numFmtId="164" fontId="1" fillId="0" borderId="15" xfId="0" applyNumberFormat="1" applyFont="1" applyBorder="1" applyAlignment="1" applyProtection="1">
      <alignment horizontal="center"/>
      <protection locked="0"/>
    </xf>
    <xf numFmtId="164" fontId="1" fillId="0" borderId="22" xfId="0" applyNumberFormat="1" applyFont="1" applyBorder="1" applyAlignment="1" applyProtection="1">
      <alignment horizontal="center"/>
      <protection locked="0"/>
    </xf>
    <xf numFmtId="0" fontId="24" fillId="5" borderId="0" xfId="2"/>
    <xf numFmtId="0" fontId="23" fillId="4" borderId="0" xfId="1"/>
    <xf numFmtId="0" fontId="1" fillId="0" borderId="0" xfId="0" applyFont="1"/>
    <xf numFmtId="0" fontId="0" fillId="0" borderId="0" xfId="0" applyAlignment="1" applyProtection="1">
      <alignment horizontal="center"/>
    </xf>
    <xf numFmtId="0" fontId="20" fillId="0" borderId="0" xfId="0" applyFont="1" applyAlignment="1" applyProtection="1">
      <alignment horizontal="center" textRotation="90" wrapText="1"/>
      <protection hidden="1"/>
    </xf>
    <xf numFmtId="0" fontId="20" fillId="0" borderId="0" xfId="0" applyFont="1" applyAlignment="1" applyProtection="1">
      <alignment horizontal="center"/>
      <protection hidden="1"/>
    </xf>
    <xf numFmtId="1" fontId="11" fillId="0" borderId="56" xfId="0" applyNumberFormat="1" applyFont="1" applyBorder="1" applyAlignment="1" applyProtection="1">
      <alignment horizontal="center" textRotation="90" wrapText="1"/>
    </xf>
    <xf numFmtId="0" fontId="0" fillId="0" borderId="1" xfId="0" applyBorder="1" applyAlignment="1" applyProtection="1">
      <alignment horizontal="center"/>
    </xf>
    <xf numFmtId="0" fontId="7" fillId="0" borderId="57" xfId="0" applyFont="1" applyBorder="1" applyAlignment="1" applyProtection="1">
      <alignment wrapText="1"/>
    </xf>
    <xf numFmtId="0" fontId="0" fillId="0" borderId="2" xfId="0" applyBorder="1" applyAlignment="1">
      <alignment wrapText="1"/>
    </xf>
    <xf numFmtId="164" fontId="8" fillId="0" borderId="61" xfId="0" applyNumberFormat="1" applyFont="1" applyBorder="1" applyAlignment="1" applyProtection="1">
      <alignment horizontal="center" wrapText="1"/>
    </xf>
    <xf numFmtId="0" fontId="0" fillId="0" borderId="59" xfId="0" applyBorder="1" applyAlignment="1">
      <alignment horizontal="center" wrapText="1"/>
    </xf>
    <xf numFmtId="0" fontId="20" fillId="0" borderId="0" xfId="0" applyFont="1" applyBorder="1" applyAlignment="1" applyProtection="1">
      <alignment horizontal="center" textRotation="90" wrapText="1"/>
      <protection hidden="1"/>
    </xf>
    <xf numFmtId="0" fontId="10" fillId="3" borderId="32" xfId="0" applyFont="1" applyFill="1" applyBorder="1" applyAlignment="1" applyProtection="1">
      <alignment horizontal="left" vertical="center"/>
    </xf>
    <xf numFmtId="0" fontId="0" fillId="0" borderId="55" xfId="0" applyBorder="1" applyAlignment="1">
      <alignment vertical="center"/>
    </xf>
    <xf numFmtId="0" fontId="7" fillId="0" borderId="54" xfId="0" applyFont="1" applyBorder="1" applyAlignment="1" applyProtection="1">
      <alignment horizontal="center" vertical="top"/>
    </xf>
    <xf numFmtId="0" fontId="0" fillId="0" borderId="0" xfId="0" applyAlignment="1"/>
    <xf numFmtId="0" fontId="0" fillId="0" borderId="5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57" xfId="0" applyFont="1" applyBorder="1" applyAlignment="1" applyProtection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12" fillId="0" borderId="58" xfId="0" applyFont="1" applyBorder="1" applyAlignment="1" applyProtection="1">
      <alignment wrapText="1"/>
    </xf>
    <xf numFmtId="0" fontId="0" fillId="0" borderId="59" xfId="0" applyBorder="1" applyAlignment="1">
      <alignment wrapText="1"/>
    </xf>
    <xf numFmtId="0" fontId="3" fillId="0" borderId="60" xfId="0" applyFont="1" applyBorder="1" applyAlignment="1" applyProtection="1">
      <alignment horizontal="center"/>
    </xf>
    <xf numFmtId="0" fontId="0" fillId="0" borderId="41" xfId="0" applyBorder="1" applyAlignment="1"/>
    <xf numFmtId="0" fontId="0" fillId="0" borderId="53" xfId="0" applyBorder="1" applyAlignment="1"/>
    <xf numFmtId="0" fontId="3" fillId="0" borderId="41" xfId="0" applyFont="1" applyBorder="1" applyAlignment="1" applyProtection="1">
      <alignment horizontal="center"/>
    </xf>
    <xf numFmtId="0" fontId="0" fillId="0" borderId="41" xfId="0" applyBorder="1" applyAlignment="1">
      <alignment horizontal="center"/>
    </xf>
    <xf numFmtId="0" fontId="0" fillId="0" borderId="53" xfId="0" applyBorder="1" applyAlignment="1">
      <alignment horizontal="center"/>
    </xf>
    <xf numFmtId="0" fontId="20" fillId="0" borderId="54" xfId="0" applyFont="1" applyBorder="1" applyAlignment="1" applyProtection="1">
      <alignment horizontal="center" textRotation="90" wrapText="1"/>
      <protection hidden="1"/>
    </xf>
    <xf numFmtId="0" fontId="20" fillId="0" borderId="54" xfId="0" applyFont="1" applyBorder="1" applyAlignment="1" applyProtection="1">
      <alignment horizontal="center"/>
      <protection hidden="1"/>
    </xf>
    <xf numFmtId="164" fontId="8" fillId="0" borderId="56" xfId="0" applyNumberFormat="1" applyFont="1" applyBorder="1" applyAlignment="1" applyProtection="1">
      <alignment horizontal="center" wrapText="1"/>
    </xf>
    <xf numFmtId="1" fontId="4" fillId="0" borderId="61" xfId="0" applyNumberFormat="1" applyFont="1" applyBorder="1" applyAlignment="1">
      <alignment horizontal="center" textRotation="90" wrapText="1"/>
    </xf>
    <xf numFmtId="0" fontId="0" fillId="0" borderId="59" xfId="0" applyBorder="1" applyAlignment="1">
      <alignment horizontal="center"/>
    </xf>
    <xf numFmtId="0" fontId="20" fillId="0" borderId="0" xfId="0" applyFont="1" applyBorder="1" applyAlignment="1" applyProtection="1">
      <alignment horizontal="center"/>
      <protection hidden="1"/>
    </xf>
    <xf numFmtId="0" fontId="10" fillId="3" borderId="34" xfId="0" applyFont="1" applyFill="1" applyBorder="1" applyAlignment="1" applyProtection="1">
      <alignment vertical="center"/>
    </xf>
    <xf numFmtId="0" fontId="0" fillId="0" borderId="53" xfId="0" applyBorder="1" applyAlignment="1">
      <alignment vertical="center"/>
    </xf>
    <xf numFmtId="0" fontId="7" fillId="0" borderId="54" xfId="0" applyFont="1" applyBorder="1" applyAlignment="1" applyProtection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</xf>
    <xf numFmtId="0" fontId="0" fillId="0" borderId="0" xfId="0" applyAlignment="1" applyProtection="1">
      <alignment horizontal="center" vertical="top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7</xdr:row>
          <xdr:rowOff>38100</xdr:rowOff>
        </xdr:from>
        <xdr:to>
          <xdr:col>2</xdr:col>
          <xdr:colOff>2171700</xdr:colOff>
          <xdr:row>7</xdr:row>
          <xdr:rowOff>238125</xdr:rowOff>
        </xdr:to>
        <xdr:sp macro="" textlink="">
          <xdr:nvSpPr>
            <xdr:cNvPr id="20481" name="Button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0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13343" name="Picture 1">
          <a:extLst>
            <a:ext uri="{FF2B5EF4-FFF2-40B4-BE49-F238E27FC236}">
              <a16:creationId xmlns:a16="http://schemas.microsoft.com/office/drawing/2014/main" id="{00000000-0008-0000-0200-00001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7</xdr:row>
          <xdr:rowOff>47625</xdr:rowOff>
        </xdr:from>
        <xdr:to>
          <xdr:col>2</xdr:col>
          <xdr:colOff>2333625</xdr:colOff>
          <xdr:row>7</xdr:row>
          <xdr:rowOff>247650</xdr:rowOff>
        </xdr:to>
        <xdr:sp macro="" textlink="">
          <xdr:nvSpPr>
            <xdr:cNvPr id="13332" name="Button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2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12319" name="Picture 1">
          <a:extLst>
            <a:ext uri="{FF2B5EF4-FFF2-40B4-BE49-F238E27FC236}">
              <a16:creationId xmlns:a16="http://schemas.microsoft.com/office/drawing/2014/main" id="{00000000-0008-0000-0300-00001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7</xdr:row>
          <xdr:rowOff>47625</xdr:rowOff>
        </xdr:from>
        <xdr:to>
          <xdr:col>2</xdr:col>
          <xdr:colOff>2324100</xdr:colOff>
          <xdr:row>7</xdr:row>
          <xdr:rowOff>247650</xdr:rowOff>
        </xdr:to>
        <xdr:sp macro="" textlink="">
          <xdr:nvSpPr>
            <xdr:cNvPr id="12308" name="Button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3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9249" name="Picture 1">
          <a:extLst>
            <a:ext uri="{FF2B5EF4-FFF2-40B4-BE49-F238E27FC236}">
              <a16:creationId xmlns:a16="http://schemas.microsoft.com/office/drawing/2014/main" id="{00000000-0008-0000-04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</xdr:row>
          <xdr:rowOff>47625</xdr:rowOff>
        </xdr:from>
        <xdr:to>
          <xdr:col>2</xdr:col>
          <xdr:colOff>2162175</xdr:colOff>
          <xdr:row>7</xdr:row>
          <xdr:rowOff>247650</xdr:rowOff>
        </xdr:to>
        <xdr:sp macro="" textlink="">
          <xdr:nvSpPr>
            <xdr:cNvPr id="9238" name="Button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4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3105" name="Picture 1">
          <a:extLst>
            <a:ext uri="{FF2B5EF4-FFF2-40B4-BE49-F238E27FC236}">
              <a16:creationId xmlns:a16="http://schemas.microsoft.com/office/drawing/2014/main" id="{00000000-0008-0000-05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7</xdr:row>
          <xdr:rowOff>47625</xdr:rowOff>
        </xdr:from>
        <xdr:to>
          <xdr:col>2</xdr:col>
          <xdr:colOff>2228850</xdr:colOff>
          <xdr:row>7</xdr:row>
          <xdr:rowOff>247650</xdr:rowOff>
        </xdr:to>
        <xdr:sp macro="" textlink="">
          <xdr:nvSpPr>
            <xdr:cNvPr id="3094" name="Button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5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8226" name="Picture 1">
          <a:extLst>
            <a:ext uri="{FF2B5EF4-FFF2-40B4-BE49-F238E27FC236}">
              <a16:creationId xmlns:a16="http://schemas.microsoft.com/office/drawing/2014/main" id="{00000000-0008-0000-06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7</xdr:row>
          <xdr:rowOff>38100</xdr:rowOff>
        </xdr:from>
        <xdr:to>
          <xdr:col>2</xdr:col>
          <xdr:colOff>2124075</xdr:colOff>
          <xdr:row>7</xdr:row>
          <xdr:rowOff>238125</xdr:rowOff>
        </xdr:to>
        <xdr:sp macro="" textlink="">
          <xdr:nvSpPr>
            <xdr:cNvPr id="8215" name="Button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6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10273" name="Picture 1">
          <a:extLst>
            <a:ext uri="{FF2B5EF4-FFF2-40B4-BE49-F238E27FC236}">
              <a16:creationId xmlns:a16="http://schemas.microsoft.com/office/drawing/2014/main" id="{00000000-0008-0000-07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7</xdr:row>
          <xdr:rowOff>38100</xdr:rowOff>
        </xdr:from>
        <xdr:to>
          <xdr:col>2</xdr:col>
          <xdr:colOff>2171700</xdr:colOff>
          <xdr:row>7</xdr:row>
          <xdr:rowOff>238125</xdr:rowOff>
        </xdr:to>
        <xdr:sp macro="" textlink="">
          <xdr:nvSpPr>
            <xdr:cNvPr id="10262" name="Button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7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2857500</xdr:colOff>
      <xdr:row>0</xdr:row>
      <xdr:rowOff>38100</xdr:rowOff>
    </xdr:from>
    <xdr:to>
      <xdr:col>54</xdr:col>
      <xdr:colOff>0</xdr:colOff>
      <xdr:row>3</xdr:row>
      <xdr:rowOff>257175</xdr:rowOff>
    </xdr:to>
    <xdr:pic>
      <xdr:nvPicPr>
        <xdr:cNvPr id="7201" name="Picture 1">
          <a:extLst>
            <a:ext uri="{FF2B5EF4-FFF2-40B4-BE49-F238E27FC236}">
              <a16:creationId xmlns:a16="http://schemas.microsoft.com/office/drawing/2014/main" id="{00000000-0008-0000-08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17125" y="38100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7</xdr:row>
          <xdr:rowOff>47625</xdr:rowOff>
        </xdr:from>
        <xdr:to>
          <xdr:col>2</xdr:col>
          <xdr:colOff>2171700</xdr:colOff>
          <xdr:row>7</xdr:row>
          <xdr:rowOff>247650</xdr:rowOff>
        </xdr:to>
        <xdr:sp macro="" textlink="">
          <xdr:nvSpPr>
            <xdr:cNvPr id="7190" name="Button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8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9">
    <pageSetUpPr fitToPage="1"/>
  </sheetPr>
  <dimension ref="A1:BE117"/>
  <sheetViews>
    <sheetView zoomScale="75" workbookViewId="0">
      <selection activeCell="D4" sqref="D4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Masters"</f>
        <v>Giant slalom / Masters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59"/>
      <c r="BA3" s="159"/>
      <c r="BB3" s="159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67</v>
      </c>
      <c r="D11" s="154">
        <v>7.9130000000000003</v>
      </c>
      <c r="E11" s="136">
        <v>16.504000000000001</v>
      </c>
      <c r="F11" s="33">
        <v>0</v>
      </c>
      <c r="G11" s="70">
        <f t="array" ref="G11:G110">IF(LEFT(E11:E110,1)="D","-",IF(F11:F110&gt;A7,"-",IF(E11:E110&gt;0,E11:E110+F11:F110*A6,"")))</f>
        <v>16.504000000000001</v>
      </c>
      <c r="H11" s="71">
        <f t="array" ref="H11:H110">IF(G11:G110="","",IF(G11:G110="-","",RANK(G11:G110,G11:G110,1)))</f>
        <v>1</v>
      </c>
      <c r="I11" s="68"/>
      <c r="J11" s="40">
        <v>2.8479999999999999</v>
      </c>
      <c r="K11" s="146">
        <v>16.353999999999999</v>
      </c>
      <c r="L11" s="41">
        <v>0</v>
      </c>
      <c r="M11" s="83">
        <f t="array" ref="M11:M110">IF(LEFT(K11:K110,1)="D","-",IF(L11:L110&gt;A7,"-",IF(K11:K110&gt;0,K11:K110+L11:L110*A6,"")))</f>
        <v>16.353999999999999</v>
      </c>
      <c r="N11" s="84">
        <f t="array" ref="N11:N110">IF(M11:M110="","",IF(M11:M110="-","",RANK(M11:M110,M11:M110,1)))</f>
        <v>1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1</v>
      </c>
      <c r="AB11" s="85">
        <f t="shared" ref="AB11:AB74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16.353999999999999</v>
      </c>
      <c r="AC11" s="86">
        <f t="array" ref="AC11:AC110">IF(AB11:AB110="","",VLOOKUP(AE11:AE110,AV11:AZ110,5,FALSE))</f>
        <v>1</v>
      </c>
      <c r="AD11" s="112">
        <f t="array" ref="AD11:AD110">IF(AB11:AB110="","",IF(AB11:AB110="-",COUNT(AA11:AA110)+AG11:AG110,AA11:AA110+AO11:AO110+AQ11:AQ110+AS11:AS110+AU11:AU110))</f>
        <v>1</v>
      </c>
      <c r="AE11" s="113" t="str">
        <f t="array" ref="AE11:AE110">IF(B11:B110 ="","",B11:B110 &amp; " ")&amp;C11:C110</f>
        <v>Vlad Popov</v>
      </c>
      <c r="AF11" s="87">
        <f t="array" ref="AF11:AF110">AB11:AB110</f>
        <v>16.353999999999999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Vlad Popov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Vlad Popov</v>
      </c>
      <c r="BB11" s="125">
        <f t="array" ref="BB11:BB110">IF(C11:C110="BYE", "",IF(A11:A110="","",IF(ISERROR(VLOOKUP(A11:A110,AD11:AF110,3,FALSE))=TRUE,"",VLOOKUP(A11:A110,AD11:AF110,3,FALSE))))</f>
        <v>16.353999999999999</v>
      </c>
      <c r="BC11" s="123"/>
      <c r="BD11"/>
      <c r="BE11"/>
    </row>
    <row r="12" spans="1:57" ht="21.95" customHeight="1" thickBot="1">
      <c r="A12" s="46">
        <v>2</v>
      </c>
      <c r="B12" s="34"/>
      <c r="C12" s="158" t="s">
        <v>68</v>
      </c>
      <c r="D12" s="26">
        <v>1.4039999999999999</v>
      </c>
      <c r="E12" s="137">
        <v>16.827000000000002</v>
      </c>
      <c r="F12" s="20">
        <v>0</v>
      </c>
      <c r="G12" s="72">
        <v>16.827000000000002</v>
      </c>
      <c r="H12" s="73">
        <v>2</v>
      </c>
      <c r="I12" s="68"/>
      <c r="J12" s="28">
        <v>1.5009999999999999</v>
      </c>
      <c r="K12" s="147">
        <v>16.567</v>
      </c>
      <c r="L12" s="23">
        <v>1</v>
      </c>
      <c r="M12" s="92">
        <v>16.667000000000002</v>
      </c>
      <c r="N12" s="93">
        <v>2</v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>
        <v>2</v>
      </c>
      <c r="AB12" s="85">
        <f t="shared" si="0"/>
        <v>16.667000000000002</v>
      </c>
      <c r="AC12" s="94">
        <v>2</v>
      </c>
      <c r="AD12" s="112">
        <v>2</v>
      </c>
      <c r="AE12" s="113" t="str">
        <v>Lars Tuxen</v>
      </c>
      <c r="AF12" s="87">
        <v>16.667000000000002</v>
      </c>
      <c r="AG12" s="88">
        <f>IF(AB12="","",COUNTIF(AB11:AB12,"-"))</f>
        <v>0</v>
      </c>
      <c r="AH12" s="89">
        <v>0</v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>0</v>
      </c>
      <c r="AO12" s="89" t="str">
        <f>IF(AB12="","",IF(AN12="0","0",COUNTIF(AN11:AN11,AN12)))</f>
        <v>0</v>
      </c>
      <c r="AP12" s="89" t="str">
        <v/>
      </c>
      <c r="AQ12" s="89" t="str">
        <v>0</v>
      </c>
      <c r="AR12" s="89" t="str">
        <v/>
      </c>
      <c r="AS12" s="89" t="str">
        <v>0</v>
      </c>
      <c r="AT12" s="89" t="str">
        <v/>
      </c>
      <c r="AU12" s="89" t="str">
        <v>0</v>
      </c>
      <c r="AV12" s="113" t="str">
        <v>Lars Tuxen</v>
      </c>
      <c r="AW12" s="88" t="e">
        <f>COUNTIF(#REF!,"AA")</f>
        <v>#REF!</v>
      </c>
      <c r="AX12" s="88">
        <f>IF(BB12="","",COUNTIF(BB11:BB12,"-"))</f>
        <v>0</v>
      </c>
      <c r="AY12" s="88" t="e">
        <v>#REF!</v>
      </c>
      <c r="AZ12" s="95">
        <v>2</v>
      </c>
      <c r="BA12" s="96" t="str">
        <v>Lars Tuxen</v>
      </c>
      <c r="BB12" s="126">
        <v>16.667000000000002</v>
      </c>
      <c r="BC12" s="123"/>
      <c r="BD12"/>
      <c r="BE12"/>
    </row>
    <row r="13" spans="1:57" ht="21.95" customHeight="1">
      <c r="A13" s="47">
        <v>3</v>
      </c>
      <c r="B13" s="36"/>
      <c r="C13" s="37" t="s">
        <v>73</v>
      </c>
      <c r="D13" s="27">
        <v>1.9079999999999999</v>
      </c>
      <c r="E13" s="138">
        <v>18.63</v>
      </c>
      <c r="F13" s="21">
        <v>0</v>
      </c>
      <c r="G13" s="70">
        <v>18.63</v>
      </c>
      <c r="H13" s="74">
        <v>4</v>
      </c>
      <c r="I13" s="68"/>
      <c r="J13" s="29">
        <v>1.2549999999999999</v>
      </c>
      <c r="K13" s="148">
        <v>18.545000000000002</v>
      </c>
      <c r="L13" s="24">
        <v>0</v>
      </c>
      <c r="M13" s="83">
        <v>18.545000000000002</v>
      </c>
      <c r="N13" s="97">
        <v>4</v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>
        <v>4</v>
      </c>
      <c r="AB13" s="85">
        <f t="shared" si="0"/>
        <v>18.545000000000002</v>
      </c>
      <c r="AC13" s="94">
        <v>4</v>
      </c>
      <c r="AD13" s="112">
        <v>4</v>
      </c>
      <c r="AE13" s="114" t="str">
        <v>Grisha Mirgorodskiy</v>
      </c>
      <c r="AF13" s="87">
        <v>18.545000000000002</v>
      </c>
      <c r="AG13" s="88">
        <f>IF(AB13="","",COUNTIF(AB11:AB13,"-"))</f>
        <v>0</v>
      </c>
      <c r="AH13" s="89">
        <v>0</v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>0</v>
      </c>
      <c r="AO13" s="89" t="str">
        <f>IF(AB13="","",IF(AN13="0","0",COUNTIF(AN11:AN12,AN13)))</f>
        <v>0</v>
      </c>
      <c r="AP13" s="89" t="str">
        <v/>
      </c>
      <c r="AQ13" s="89" t="str">
        <v>0</v>
      </c>
      <c r="AR13" s="89" t="str">
        <v/>
      </c>
      <c r="AS13" s="89" t="str">
        <v>0</v>
      </c>
      <c r="AT13" s="89" t="str">
        <v/>
      </c>
      <c r="AU13" s="89" t="str">
        <v>0</v>
      </c>
      <c r="AV13" s="113" t="str">
        <v>Sergey Skobelev</v>
      </c>
      <c r="AW13" s="88" t="e">
        <f>COUNTIF(#REF!,"AA")</f>
        <v>#REF!</v>
      </c>
      <c r="AX13" s="88">
        <f>IF(BB13="","",COUNTIF(BB11:BB13,"-"))</f>
        <v>0</v>
      </c>
      <c r="AY13" s="88" t="e">
        <v>#REF!</v>
      </c>
      <c r="AZ13" s="95">
        <v>3</v>
      </c>
      <c r="BA13" s="96" t="str">
        <v>Sergey Skobelev</v>
      </c>
      <c r="BB13" s="126">
        <v>18.486000000000001</v>
      </c>
      <c r="BC13" s="123"/>
      <c r="BD13"/>
      <c r="BE13"/>
    </row>
    <row r="14" spans="1:57" ht="21.95" customHeight="1" thickBot="1">
      <c r="A14" s="46">
        <v>4</v>
      </c>
      <c r="B14" s="34"/>
      <c r="C14" s="35" t="s">
        <v>71</v>
      </c>
      <c r="D14" s="26">
        <v>2.105</v>
      </c>
      <c r="E14" s="137">
        <v>19.401</v>
      </c>
      <c r="F14" s="20">
        <v>0</v>
      </c>
      <c r="G14" s="72">
        <v>19.401</v>
      </c>
      <c r="H14" s="73">
        <v>5</v>
      </c>
      <c r="I14" s="68"/>
      <c r="J14" s="28">
        <v>1.6859999999999999</v>
      </c>
      <c r="K14" s="147">
        <v>19.137</v>
      </c>
      <c r="L14" s="23">
        <v>0</v>
      </c>
      <c r="M14" s="92">
        <v>19.137</v>
      </c>
      <c r="N14" s="93">
        <v>5</v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>
        <v>5</v>
      </c>
      <c r="AB14" s="85">
        <f t="shared" si="0"/>
        <v>19.137</v>
      </c>
      <c r="AC14" s="94">
        <v>5</v>
      </c>
      <c r="AD14" s="112">
        <v>5</v>
      </c>
      <c r="AE14" s="113" t="str">
        <v>Vladimir Solodovnikov</v>
      </c>
      <c r="AF14" s="87">
        <v>19.137</v>
      </c>
      <c r="AG14" s="88">
        <f>IF(AB14="","",COUNTIF(AB11:AB14,"-"))</f>
        <v>0</v>
      </c>
      <c r="AH14" s="89">
        <v>0</v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>0</v>
      </c>
      <c r="AO14" s="89" t="str">
        <f>IF(AB14="","",IF(AN14="0","0",COUNTIF(AN11:AN13,AN14)))</f>
        <v>0</v>
      </c>
      <c r="AP14" s="89" t="str">
        <v/>
      </c>
      <c r="AQ14" s="89" t="str">
        <v>0</v>
      </c>
      <c r="AR14" s="89" t="str">
        <v/>
      </c>
      <c r="AS14" s="89" t="str">
        <v>0</v>
      </c>
      <c r="AT14" s="89" t="str">
        <v/>
      </c>
      <c r="AU14" s="89" t="str">
        <v>0</v>
      </c>
      <c r="AV14" s="113" t="str">
        <v>Grisha Mirgorodskiy</v>
      </c>
      <c r="AW14" s="88" t="e">
        <f>COUNTIF(#REF!,"AA")</f>
        <v>#REF!</v>
      </c>
      <c r="AX14" s="88">
        <f>IF(BB14="","",COUNTIF(BB11:BB14,"-"))</f>
        <v>0</v>
      </c>
      <c r="AY14" s="88" t="e">
        <v>#REF!</v>
      </c>
      <c r="AZ14" s="95">
        <v>4</v>
      </c>
      <c r="BA14" s="96" t="str">
        <v>Grisha Mirgorodskiy</v>
      </c>
      <c r="BB14" s="126">
        <v>18.545000000000002</v>
      </c>
      <c r="BC14" s="123"/>
      <c r="BD14"/>
      <c r="BE14"/>
    </row>
    <row r="15" spans="1:57" ht="21.95" customHeight="1" thickBot="1">
      <c r="A15" s="47">
        <v>5</v>
      </c>
      <c r="B15" s="36"/>
      <c r="C15" s="35" t="s">
        <v>72</v>
      </c>
      <c r="D15" s="27">
        <v>0.80200000000000005</v>
      </c>
      <c r="E15" s="138">
        <v>18.547000000000001</v>
      </c>
      <c r="F15" s="21">
        <v>0</v>
      </c>
      <c r="G15" s="70">
        <v>18.547000000000001</v>
      </c>
      <c r="H15" s="74">
        <v>3</v>
      </c>
      <c r="I15" s="68"/>
      <c r="J15" s="29">
        <v>1.1359999999999999</v>
      </c>
      <c r="K15" s="148">
        <v>18.486000000000001</v>
      </c>
      <c r="L15" s="24">
        <v>0</v>
      </c>
      <c r="M15" s="83">
        <v>18.486000000000001</v>
      </c>
      <c r="N15" s="97">
        <v>3</v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>
        <v>3</v>
      </c>
      <c r="AB15" s="85">
        <f t="shared" si="0"/>
        <v>18.486000000000001</v>
      </c>
      <c r="AC15" s="94">
        <v>3</v>
      </c>
      <c r="AD15" s="112">
        <v>3</v>
      </c>
      <c r="AE15" s="113" t="str">
        <v>Sergey Skobelev</v>
      </c>
      <c r="AF15" s="87">
        <v>18.486000000000001</v>
      </c>
      <c r="AG15" s="88">
        <f>IF(AB15="","",COUNTIF(AB11:AB15,"-"))</f>
        <v>0</v>
      </c>
      <c r="AH15" s="89">
        <v>0</v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>0</v>
      </c>
      <c r="AO15" s="89" t="str">
        <f>IF(AB15="","",IF(AN15="0","0",COUNTIF(AN11:AN14,AN15)))</f>
        <v>0</v>
      </c>
      <c r="AP15" s="89" t="str">
        <v/>
      </c>
      <c r="AQ15" s="89" t="str">
        <v>0</v>
      </c>
      <c r="AR15" s="89" t="str">
        <v/>
      </c>
      <c r="AS15" s="89" t="str">
        <v>0</v>
      </c>
      <c r="AT15" s="89" t="str">
        <v/>
      </c>
      <c r="AU15" s="89" t="str">
        <v>0</v>
      </c>
      <c r="AV15" s="113" t="str">
        <v>Vladimir Solodovnikov</v>
      </c>
      <c r="AW15" s="88" t="e">
        <f>COUNTIF(#REF!,"AA")</f>
        <v>#REF!</v>
      </c>
      <c r="AX15" s="88">
        <f>IF(BB15="","",COUNTIF(BB11:BB15,"-"))</f>
        <v>0</v>
      </c>
      <c r="AY15" s="88" t="e">
        <v>#REF!</v>
      </c>
      <c r="AZ15" s="95">
        <v>5</v>
      </c>
      <c r="BA15" s="98" t="str">
        <v>Vladimir Solodovnikov</v>
      </c>
      <c r="BB15" s="126">
        <v>19.137</v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si="0"/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0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0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0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0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0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0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0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0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0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0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0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0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0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0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0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0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0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0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0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0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0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0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0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0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0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0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0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0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0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0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0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1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1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1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1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1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1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1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1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1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1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1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1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1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1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1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1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1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1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1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1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1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1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1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1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1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1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1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1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1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1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1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1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1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1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1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1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B6:C6"/>
    <mergeCell ref="D6:Z6"/>
    <mergeCell ref="D1:Z1"/>
    <mergeCell ref="AZ1:BA1"/>
    <mergeCell ref="D2:Z2"/>
    <mergeCell ref="AZ2:BA2"/>
    <mergeCell ref="D3:Z3"/>
    <mergeCell ref="AF9:AF10"/>
    <mergeCell ref="B7:C7"/>
    <mergeCell ref="D7:Z7"/>
    <mergeCell ref="A9:A10"/>
    <mergeCell ref="B9:B10"/>
    <mergeCell ref="C9:C10"/>
    <mergeCell ref="D9:H9"/>
    <mergeCell ref="J9:N9"/>
    <mergeCell ref="P9:T9"/>
    <mergeCell ref="V9:Z9"/>
    <mergeCell ref="AA9:AA10"/>
    <mergeCell ref="AB9:AB10"/>
    <mergeCell ref="AC9:AC10"/>
    <mergeCell ref="AD9:AD10"/>
    <mergeCell ref="AE9:AE10"/>
    <mergeCell ref="AR9:AR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Y9:AY10"/>
    <mergeCell ref="AZ9:AZ10"/>
    <mergeCell ref="BA9:BA10"/>
    <mergeCell ref="BB9:BB10"/>
    <mergeCell ref="AS9:AS10"/>
    <mergeCell ref="AT9:AT10"/>
    <mergeCell ref="AU9:AU10"/>
    <mergeCell ref="AV9:AV10"/>
    <mergeCell ref="AW9:AW10"/>
    <mergeCell ref="AX9:AX10"/>
  </mergeCells>
  <printOptions horizontalCentered="1"/>
  <pageMargins left="0.5" right="0.5" top="0.5" bottom="0.5" header="0.5" footer="0.5"/>
  <pageSetup paperSize="9" scale="49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Button 1">
              <controlPr defaultSize="0" print="0" autoFill="0" autoPict="0" macro="[0]!ShuffleSelectedCells">
                <anchor moveWithCells="1">
                  <from>
                    <xdr:col>2</xdr:col>
                    <xdr:colOff>209550</xdr:colOff>
                    <xdr:row>7</xdr:row>
                    <xdr:rowOff>38100</xdr:rowOff>
                  </from>
                  <to>
                    <xdr:col>2</xdr:col>
                    <xdr:colOff>2171700</xdr:colOff>
                    <xdr:row>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E9"/>
  <sheetViews>
    <sheetView workbookViewId="0">
      <selection activeCell="C13" sqref="C13"/>
    </sheetView>
  </sheetViews>
  <sheetFormatPr defaultRowHeight="12"/>
  <cols>
    <col min="1" max="1" width="12" bestFit="1" customWidth="1"/>
    <col min="3" max="3" width="31.28515625" bestFit="1" customWidth="1"/>
  </cols>
  <sheetData>
    <row r="1" spans="1:5" ht="15">
      <c r="A1" s="156" t="s">
        <v>42</v>
      </c>
      <c r="B1" s="156"/>
      <c r="C1" s="156" t="s">
        <v>57</v>
      </c>
    </row>
    <row r="2" spans="1:5" ht="15">
      <c r="A2" s="156"/>
      <c r="B2" s="156"/>
      <c r="C2" s="156"/>
      <c r="E2" s="156" t="s">
        <v>47</v>
      </c>
    </row>
    <row r="3" spans="1:5" ht="15">
      <c r="A3" s="156" t="s">
        <v>43</v>
      </c>
      <c r="B3" s="156"/>
      <c r="C3" s="156" t="s">
        <v>49</v>
      </c>
    </row>
    <row r="4" spans="1:5" ht="15">
      <c r="A4" s="156"/>
      <c r="B4" s="156"/>
      <c r="C4" s="156"/>
      <c r="E4" s="157" t="s">
        <v>48</v>
      </c>
    </row>
    <row r="5" spans="1:5" ht="15">
      <c r="A5" s="156" t="s">
        <v>44</v>
      </c>
      <c r="B5" s="156"/>
      <c r="C5" s="156" t="s">
        <v>58</v>
      </c>
    </row>
    <row r="6" spans="1:5" ht="15">
      <c r="A6" s="156"/>
      <c r="B6" s="156"/>
      <c r="C6" s="156"/>
    </row>
    <row r="7" spans="1:5" ht="15">
      <c r="A7" s="156" t="s">
        <v>45</v>
      </c>
      <c r="B7" s="156"/>
      <c r="C7" s="156" t="s">
        <v>59</v>
      </c>
    </row>
    <row r="9" spans="1:5" ht="15">
      <c r="A9" s="157" t="s">
        <v>46</v>
      </c>
      <c r="B9" s="157"/>
      <c r="C9" s="157" t="str">
        <f>C5&amp;" • "&amp;C7</f>
        <v>September, 7 • Murinskiy park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8">
    <pageSetUpPr fitToPage="1"/>
  </sheetPr>
  <dimension ref="A1:BE117"/>
  <sheetViews>
    <sheetView zoomScale="75" workbookViewId="0">
      <selection activeCell="L12" sqref="L12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Kids"</f>
        <v>Giant slalom / Kids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60</v>
      </c>
      <c r="D11" s="154"/>
      <c r="E11" s="136">
        <v>19.664000000000001</v>
      </c>
      <c r="F11" s="33">
        <v>0</v>
      </c>
      <c r="G11" s="70">
        <f t="array" ref="G11:G110">IF(LEFT(E11:E110,1)="D","-",IF(F11:F110&gt;A7,"-",IF(E11:E110&gt;0,E11:E110+F11:F110*A6,"")))</f>
        <v>19.664000000000001</v>
      </c>
      <c r="H11" s="71">
        <f t="array" ref="H11:H110">IF(G11:G110="","",IF(G11:G110="-","",RANK(G11:G110,G11:G110,1)))</f>
        <v>1</v>
      </c>
      <c r="I11" s="68"/>
      <c r="J11" s="40"/>
      <c r="K11" s="146">
        <v>19.556000000000001</v>
      </c>
      <c r="L11" s="41">
        <v>0</v>
      </c>
      <c r="M11" s="83">
        <f t="array" ref="M11:M110">IF(LEFT(K11:K110,1)="D","-",IF(L11:L110&gt;A7,"-",IF(K11:K110&gt;0,K11:K110+L11:L110*A6,"")))</f>
        <v>19.556000000000001</v>
      </c>
      <c r="N11" s="84">
        <f t="array" ref="N11:N110">IF(M11:M110="","",IF(M11:M110="-","",RANK(M11:M110,M11:M110,1)))</f>
        <v>1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1</v>
      </c>
      <c r="AB11" s="85">
        <f t="shared" ref="AB11:AB74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19.556000000000001</v>
      </c>
      <c r="AC11" s="86">
        <f t="array" ref="AC11:AC110">IF(AB11:AB110="","",VLOOKUP(AE11:AE110,AV11:AZ110,5,FALSE))</f>
        <v>1</v>
      </c>
      <c r="AD11" s="112">
        <f t="array" ref="AD11:AD110">IF(AB11:AB110="","",IF(AB11:AB110="-",COUNT(AA11:AA110)+AG11:AG110,AA11:AA110+AO11:AO110+AQ11:AQ110+AS11:AS110+AU11:AU110))</f>
        <v>1</v>
      </c>
      <c r="AE11" s="113" t="str">
        <f t="array" ref="AE11:AE110">IF(B11:B110 ="","",B11:B110 &amp; " ")&amp;C11:C110</f>
        <v>Matvei Kudimov</v>
      </c>
      <c r="AF11" s="87">
        <f t="array" ref="AF11:AF110">AB11:AB110</f>
        <v>19.556000000000001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Matvei Kudimov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Matvei Kudimov</v>
      </c>
      <c r="BB11" s="125">
        <f t="array" ref="BB11:BB110">IF(C11:C110="BYE", "",IF(A11:A110="","",IF(ISERROR(VLOOKUP(A11:A110,AD11:AF110,3,FALSE))=TRUE,"",VLOOKUP(A11:A110,AD11:AF110,3,FALSE))))</f>
        <v>19.556000000000001</v>
      </c>
      <c r="BC11" s="123"/>
      <c r="BD11"/>
      <c r="BE11"/>
    </row>
    <row r="12" spans="1:57" ht="21.95" customHeight="1" thickBot="1">
      <c r="A12" s="46">
        <v>2</v>
      </c>
      <c r="B12" s="34"/>
      <c r="C12" s="35"/>
      <c r="D12" s="26"/>
      <c r="E12" s="137"/>
      <c r="F12" s="20"/>
      <c r="G12" s="72" t="str">
        <v/>
      </c>
      <c r="H12" s="73" t="str">
        <v/>
      </c>
      <c r="I12" s="68"/>
      <c r="J12" s="28"/>
      <c r="K12" s="147"/>
      <c r="L12" s="23"/>
      <c r="M12" s="92" t="str">
        <v/>
      </c>
      <c r="N12" s="93" t="str">
        <v/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 t="str">
        <v/>
      </c>
      <c r="AB12" s="85" t="str">
        <f t="shared" si="0"/>
        <v/>
      </c>
      <c r="AC12" s="94" t="str">
        <v/>
      </c>
      <c r="AD12" s="112" t="str">
        <v/>
      </c>
      <c r="AE12" s="113" t="str">
        <v/>
      </c>
      <c r="AF12" s="87" t="str">
        <v/>
      </c>
      <c r="AG12" s="88" t="str">
        <f>IF(AB12="","",COUNTIF(AB11:AB12,"-"))</f>
        <v/>
      </c>
      <c r="AH12" s="89" t="str">
        <v/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/>
      </c>
      <c r="AO12" s="89" t="str">
        <f>IF(AB12="","",IF(AN12="0","0",COUNTIF(AN11:AN11,AN12)))</f>
        <v/>
      </c>
      <c r="AP12" s="89" t="str">
        <v/>
      </c>
      <c r="AQ12" s="89" t="str">
        <v/>
      </c>
      <c r="AR12" s="89" t="str">
        <v/>
      </c>
      <c r="AS12" s="89" t="str">
        <v/>
      </c>
      <c r="AT12" s="89" t="str">
        <v/>
      </c>
      <c r="AU12" s="89" t="str">
        <v/>
      </c>
      <c r="AV12" s="113" t="str">
        <v>BYE</v>
      </c>
      <c r="AW12" s="88" t="e">
        <f>COUNTIF(#REF!,"AA")</f>
        <v>#REF!</v>
      </c>
      <c r="AX12" s="88" t="str">
        <f>IF(BB12="","",COUNTIF(BB11:BB12,"-"))</f>
        <v/>
      </c>
      <c r="AY12" s="88" t="str">
        <v/>
      </c>
      <c r="AZ12" s="95" t="str">
        <v/>
      </c>
      <c r="BA12" s="96" t="str">
        <v>BYE</v>
      </c>
      <c r="BB12" s="126" t="str">
        <v/>
      </c>
      <c r="BC12" s="123"/>
      <c r="BD12"/>
      <c r="BE12"/>
    </row>
    <row r="13" spans="1:57" ht="21.95" customHeight="1">
      <c r="A13" s="47">
        <v>3</v>
      </c>
      <c r="B13" s="36"/>
      <c r="C13" s="37"/>
      <c r="D13" s="27"/>
      <c r="E13" s="138"/>
      <c r="F13" s="21"/>
      <c r="G13" s="70" t="str">
        <v/>
      </c>
      <c r="H13" s="74" t="str">
        <v/>
      </c>
      <c r="I13" s="68"/>
      <c r="J13" s="29"/>
      <c r="K13" s="148"/>
      <c r="L13" s="24"/>
      <c r="M13" s="83" t="str">
        <v/>
      </c>
      <c r="N13" s="97" t="str">
        <v/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 t="str">
        <v/>
      </c>
      <c r="AB13" s="85" t="str">
        <f t="shared" si="0"/>
        <v/>
      </c>
      <c r="AC13" s="94" t="str">
        <v/>
      </c>
      <c r="AD13" s="112" t="str">
        <v/>
      </c>
      <c r="AE13" s="114" t="str">
        <v/>
      </c>
      <c r="AF13" s="87" t="str">
        <v/>
      </c>
      <c r="AG13" s="88" t="str">
        <f>IF(AB13="","",COUNTIF(AB11:AB13,"-"))</f>
        <v/>
      </c>
      <c r="AH13" s="89" t="str">
        <v/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/>
      </c>
      <c r="AO13" s="89" t="str">
        <f>IF(AB13="","",IF(AN13="0","0",COUNTIF(AN11:AN12,AN13)))</f>
        <v/>
      </c>
      <c r="AP13" s="89" t="str">
        <v/>
      </c>
      <c r="AQ13" s="89" t="str">
        <v/>
      </c>
      <c r="AR13" s="89" t="str">
        <v/>
      </c>
      <c r="AS13" s="89" t="str">
        <v/>
      </c>
      <c r="AT13" s="89" t="str">
        <v/>
      </c>
      <c r="AU13" s="89" t="str">
        <v/>
      </c>
      <c r="AV13" s="113" t="str">
        <v>BYE</v>
      </c>
      <c r="AW13" s="88" t="e">
        <f>COUNTIF(#REF!,"AA")</f>
        <v>#REF!</v>
      </c>
      <c r="AX13" s="88" t="str">
        <f>IF(BB13="","",COUNTIF(BB11:BB13,"-"))</f>
        <v/>
      </c>
      <c r="AY13" s="88" t="str">
        <v/>
      </c>
      <c r="AZ13" s="95" t="str">
        <v/>
      </c>
      <c r="BA13" s="96" t="str">
        <v>BYE</v>
      </c>
      <c r="BB13" s="126" t="str">
        <v/>
      </c>
      <c r="BC13" s="123"/>
      <c r="BD13"/>
      <c r="BE13"/>
    </row>
    <row r="14" spans="1:57" ht="21.95" customHeight="1" thickBot="1">
      <c r="A14" s="46">
        <v>4</v>
      </c>
      <c r="B14" s="34"/>
      <c r="C14" s="35"/>
      <c r="D14" s="26"/>
      <c r="E14" s="137"/>
      <c r="F14" s="20"/>
      <c r="G14" s="72" t="str">
        <v/>
      </c>
      <c r="H14" s="73" t="str">
        <v/>
      </c>
      <c r="I14" s="68"/>
      <c r="J14" s="28"/>
      <c r="K14" s="147"/>
      <c r="L14" s="23"/>
      <c r="M14" s="92" t="str">
        <v/>
      </c>
      <c r="N14" s="93" t="str">
        <v/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 t="str">
        <v/>
      </c>
      <c r="AB14" s="85" t="str">
        <f t="shared" si="0"/>
        <v/>
      </c>
      <c r="AC14" s="94" t="str">
        <v/>
      </c>
      <c r="AD14" s="112" t="str">
        <v/>
      </c>
      <c r="AE14" s="113" t="str">
        <v/>
      </c>
      <c r="AF14" s="87" t="str">
        <v/>
      </c>
      <c r="AG14" s="88" t="str">
        <f>IF(AB14="","",COUNTIF(AB11:AB14,"-"))</f>
        <v/>
      </c>
      <c r="AH14" s="89" t="str">
        <v/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/>
      </c>
      <c r="AO14" s="89" t="str">
        <f>IF(AB14="","",IF(AN14="0","0",COUNTIF(AN11:AN13,AN14)))</f>
        <v/>
      </c>
      <c r="AP14" s="89" t="str">
        <v/>
      </c>
      <c r="AQ14" s="89" t="str">
        <v/>
      </c>
      <c r="AR14" s="89" t="str">
        <v/>
      </c>
      <c r="AS14" s="89" t="str">
        <v/>
      </c>
      <c r="AT14" s="89" t="str">
        <v/>
      </c>
      <c r="AU14" s="89" t="str">
        <v/>
      </c>
      <c r="AV14" s="113" t="str">
        <v>BYE</v>
      </c>
      <c r="AW14" s="88" t="e">
        <f>COUNTIF(#REF!,"AA")</f>
        <v>#REF!</v>
      </c>
      <c r="AX14" s="88" t="str">
        <f>IF(BB14="","",COUNTIF(BB11:BB14,"-"))</f>
        <v/>
      </c>
      <c r="AY14" s="88" t="str">
        <v/>
      </c>
      <c r="AZ14" s="95" t="str">
        <v/>
      </c>
      <c r="BA14" s="96" t="str">
        <v>BYE</v>
      </c>
      <c r="BB14" s="126" t="str">
        <v/>
      </c>
      <c r="BC14" s="123"/>
      <c r="BD14"/>
      <c r="BE14"/>
    </row>
    <row r="15" spans="1:57" ht="21.95" customHeight="1">
      <c r="A15" s="47">
        <v>5</v>
      </c>
      <c r="B15" s="36"/>
      <c r="C15" s="37"/>
      <c r="D15" s="27"/>
      <c r="E15" s="138"/>
      <c r="F15" s="21"/>
      <c r="G15" s="70" t="str">
        <v/>
      </c>
      <c r="H15" s="74" t="str">
        <v/>
      </c>
      <c r="I15" s="68"/>
      <c r="J15" s="29"/>
      <c r="K15" s="148"/>
      <c r="L15" s="24"/>
      <c r="M15" s="83" t="str">
        <v/>
      </c>
      <c r="N15" s="97" t="str">
        <v/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 t="str">
        <v/>
      </c>
      <c r="AB15" s="85" t="str">
        <f t="shared" si="0"/>
        <v/>
      </c>
      <c r="AC15" s="94" t="str">
        <v/>
      </c>
      <c r="AD15" s="112" t="str">
        <v/>
      </c>
      <c r="AE15" s="113" t="str">
        <v/>
      </c>
      <c r="AF15" s="87" t="str">
        <v/>
      </c>
      <c r="AG15" s="88" t="str">
        <f>IF(AB15="","",COUNTIF(AB11:AB15,"-"))</f>
        <v/>
      </c>
      <c r="AH15" s="89" t="str">
        <v/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/>
      </c>
      <c r="AO15" s="89" t="str">
        <f>IF(AB15="","",IF(AN15="0","0",COUNTIF(AN11:AN14,AN15)))</f>
        <v/>
      </c>
      <c r="AP15" s="89" t="str">
        <v/>
      </c>
      <c r="AQ15" s="89" t="str">
        <v/>
      </c>
      <c r="AR15" s="89" t="str">
        <v/>
      </c>
      <c r="AS15" s="89" t="str">
        <v/>
      </c>
      <c r="AT15" s="89" t="str">
        <v/>
      </c>
      <c r="AU15" s="89" t="str">
        <v/>
      </c>
      <c r="AV15" s="113" t="str">
        <v>BYE</v>
      </c>
      <c r="AW15" s="88" t="e">
        <f>COUNTIF(#REF!,"AA")</f>
        <v>#REF!</v>
      </c>
      <c r="AX15" s="88" t="str">
        <f>IF(BB15="","",COUNTIF(BB11:BB15,"-"))</f>
        <v/>
      </c>
      <c r="AY15" s="88" t="str">
        <v/>
      </c>
      <c r="AZ15" s="95" t="str">
        <v/>
      </c>
      <c r="BA15" s="98" t="str">
        <v>BYE</v>
      </c>
      <c r="BB15" s="126" t="str">
        <v/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si="0"/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0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0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0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0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0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0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0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0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0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0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0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0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0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0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0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0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0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0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0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0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0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0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0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0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0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0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0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0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0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0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0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1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1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1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1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1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1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1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1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1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1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1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1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1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1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1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1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1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1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1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1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1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1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1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1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1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1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1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1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1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1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1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1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1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1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1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1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BA9:BA10"/>
    <mergeCell ref="BB9:BB10"/>
    <mergeCell ref="AS9:AS10"/>
    <mergeCell ref="AT9:AT10"/>
    <mergeCell ref="AU9:AU10"/>
    <mergeCell ref="AV9:AV10"/>
    <mergeCell ref="AW9:AW10"/>
    <mergeCell ref="AX9:AX10"/>
    <mergeCell ref="AP9:AP10"/>
    <mergeCell ref="AQ9:AQ10"/>
    <mergeCell ref="AR9:AR10"/>
    <mergeCell ref="AY9:AY10"/>
    <mergeCell ref="AZ9:AZ10"/>
    <mergeCell ref="AK9:AK10"/>
    <mergeCell ref="AL9:AL10"/>
    <mergeCell ref="AM9:AM10"/>
    <mergeCell ref="AN9:AN10"/>
    <mergeCell ref="AO9:AO10"/>
    <mergeCell ref="AF9:AF10"/>
    <mergeCell ref="AG9:AG10"/>
    <mergeCell ref="AH9:AH10"/>
    <mergeCell ref="AI9:AI10"/>
    <mergeCell ref="AJ9:AJ10"/>
    <mergeCell ref="AA9:AA10"/>
    <mergeCell ref="AB9:AB10"/>
    <mergeCell ref="AC9:AC10"/>
    <mergeCell ref="AD9:AD10"/>
    <mergeCell ref="AE9:AE10"/>
    <mergeCell ref="B6:C6"/>
    <mergeCell ref="D6:Z6"/>
    <mergeCell ref="B7:C7"/>
    <mergeCell ref="D7:Z7"/>
    <mergeCell ref="A9:A10"/>
    <mergeCell ref="B9:B10"/>
    <mergeCell ref="C9:C10"/>
    <mergeCell ref="D9:H9"/>
    <mergeCell ref="J9:N9"/>
    <mergeCell ref="P9:T9"/>
    <mergeCell ref="V9:Z9"/>
    <mergeCell ref="D1:Z1"/>
    <mergeCell ref="AZ1:BA1"/>
    <mergeCell ref="D2:Z2"/>
    <mergeCell ref="AZ2:BA2"/>
    <mergeCell ref="D3:Z3"/>
  </mergeCells>
  <printOptions horizontalCentered="1"/>
  <pageMargins left="0.5" right="0.5" top="0.5" bottom="0.5" header="0.5" footer="0.5"/>
  <pageSetup paperSize="9" scale="51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32" r:id="rId4" name="Button 20">
              <controlPr defaultSize="0" print="0" autoFill="0" autoPict="0" macro="[0]!ShuffleSelectedCells">
                <anchor moveWithCells="1">
                  <from>
                    <xdr:col>2</xdr:col>
                    <xdr:colOff>361950</xdr:colOff>
                    <xdr:row>7</xdr:row>
                    <xdr:rowOff>47625</xdr:rowOff>
                  </from>
                  <to>
                    <xdr:col>2</xdr:col>
                    <xdr:colOff>2333625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7">
    <pageSetUpPr fitToPage="1"/>
  </sheetPr>
  <dimension ref="A1:BE117"/>
  <sheetViews>
    <sheetView zoomScale="75" workbookViewId="0">
      <selection activeCell="K13" sqref="K13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Teens"</f>
        <v>Giant slalom / Teens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61</v>
      </c>
      <c r="D11" s="154"/>
      <c r="E11" s="136">
        <v>16.366</v>
      </c>
      <c r="F11" s="33"/>
      <c r="G11" s="70">
        <f t="array" ref="G11:G110">IF(LEFT(E11:E110,1)="D","-",IF(F11:F110&gt;A7,"-",IF(E11:E110&gt;0,E11:E110+F11:F110*A6,"")))</f>
        <v>16.366</v>
      </c>
      <c r="H11" s="71">
        <f t="array" ref="H11:H110">IF(G11:G110="","",IF(G11:G110="-","",RANK(G11:G110,G11:G110,1)))</f>
        <v>1</v>
      </c>
      <c r="I11" s="68"/>
      <c r="J11" s="40"/>
      <c r="K11" s="146">
        <v>15.365</v>
      </c>
      <c r="L11" s="41"/>
      <c r="M11" s="83">
        <f t="array" ref="M11:M110">IF(LEFT(K11:K110,1)="D","-",IF(L11:L110&gt;A7,"-",IF(K11:K110&gt;0,K11:K110+L11:L110*A6,"")))</f>
        <v>15.365</v>
      </c>
      <c r="N11" s="84">
        <f t="array" ref="N11:N110">IF(M11:M110="","",IF(M11:M110="-","",RANK(M11:M110,M11:M110,1)))</f>
        <v>1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1</v>
      </c>
      <c r="AB11" s="85">
        <f t="shared" ref="AB11:AB74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15.365</v>
      </c>
      <c r="AC11" s="86">
        <f t="array" ref="AC11:AC110">IF(AB11:AB110="","",VLOOKUP(AE11:AE110,AV11:AZ110,5,FALSE))</f>
        <v>1</v>
      </c>
      <c r="AD11" s="112">
        <f t="array" ref="AD11:AD110">IF(AB11:AB110="","",IF(AB11:AB110="-",COUNT(AA11:AA110)+AG11:AG110,AA11:AA110+AO11:AO110+AQ11:AQ110+AS11:AS110+AU11:AU110))</f>
        <v>1</v>
      </c>
      <c r="AE11" s="113" t="str">
        <f t="array" ref="AE11:AE110">IF(B11:B110 ="","",B11:B110 &amp; " ")&amp;C11:C110</f>
        <v>Matvei Sargsian</v>
      </c>
      <c r="AF11" s="87">
        <f t="array" ref="AF11:AF110">AB11:AB110</f>
        <v>15.365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Matvei Sargsian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Matvei Sargsian</v>
      </c>
      <c r="BB11" s="125">
        <f t="array" ref="BB11:BB110">IF(C11:C110="BYE", "",IF(A11:A110="","",IF(ISERROR(VLOOKUP(A11:A110,AD11:AF110,3,FALSE))=TRUE,"",VLOOKUP(A11:A110,AD11:AF110,3,FALSE))))</f>
        <v>15.365</v>
      </c>
      <c r="BC11" s="123"/>
      <c r="BD11"/>
      <c r="BE11"/>
    </row>
    <row r="12" spans="1:57" ht="21.95" customHeight="1" thickBot="1">
      <c r="A12" s="46">
        <v>2</v>
      </c>
      <c r="B12" s="34"/>
      <c r="C12" s="35" t="s">
        <v>78</v>
      </c>
      <c r="D12" s="26"/>
      <c r="E12" s="137">
        <v>16.783999999999999</v>
      </c>
      <c r="F12" s="20"/>
      <c r="G12" s="72">
        <v>16.783999999999999</v>
      </c>
      <c r="H12" s="73">
        <v>2</v>
      </c>
      <c r="I12" s="68"/>
      <c r="J12" s="28"/>
      <c r="K12" s="147">
        <v>17.263999999999999</v>
      </c>
      <c r="L12" s="23"/>
      <c r="M12" s="92">
        <v>17.263999999999999</v>
      </c>
      <c r="N12" s="93">
        <v>2</v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>
        <v>2</v>
      </c>
      <c r="AB12" s="85">
        <f t="shared" si="0"/>
        <v>16.783999999999999</v>
      </c>
      <c r="AC12" s="94">
        <v>2</v>
      </c>
      <c r="AD12" s="112">
        <v>2</v>
      </c>
      <c r="AE12" s="113" t="str">
        <v>Iliya Krasukov</v>
      </c>
      <c r="AF12" s="87">
        <v>16.783999999999999</v>
      </c>
      <c r="AG12" s="88">
        <f>IF(AB12="","",COUNTIF(AB11:AB12,"-"))</f>
        <v>0</v>
      </c>
      <c r="AH12" s="89">
        <v>0</v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>0</v>
      </c>
      <c r="AO12" s="89" t="str">
        <f>IF(AB12="","",IF(AN12="0","0",COUNTIF(AN11:AN11,AN12)))</f>
        <v>0</v>
      </c>
      <c r="AP12" s="89" t="str">
        <v/>
      </c>
      <c r="AQ12" s="89" t="str">
        <v>0</v>
      </c>
      <c r="AR12" s="89" t="str">
        <v/>
      </c>
      <c r="AS12" s="89" t="str">
        <v>0</v>
      </c>
      <c r="AT12" s="89" t="str">
        <v/>
      </c>
      <c r="AU12" s="89" t="str">
        <v>0</v>
      </c>
      <c r="AV12" s="113" t="str">
        <v>Iliya Krasukov</v>
      </c>
      <c r="AW12" s="88" t="e">
        <f>COUNTIF(#REF!,"AA")</f>
        <v>#REF!</v>
      </c>
      <c r="AX12" s="88">
        <f>IF(BB12="","",COUNTIF(BB11:BB12,"-"))</f>
        <v>0</v>
      </c>
      <c r="AY12" s="88" t="e">
        <v>#REF!</v>
      </c>
      <c r="AZ12" s="95">
        <v>2</v>
      </c>
      <c r="BA12" s="96" t="str">
        <v>Iliya Krasukov</v>
      </c>
      <c r="BB12" s="126">
        <v>16.783999999999999</v>
      </c>
      <c r="BC12" s="123"/>
      <c r="BD12"/>
      <c r="BE12"/>
    </row>
    <row r="13" spans="1:57" ht="21.95" customHeight="1">
      <c r="A13" s="47">
        <v>3</v>
      </c>
      <c r="B13" s="36"/>
      <c r="C13" s="37"/>
      <c r="D13" s="27"/>
      <c r="E13" s="138"/>
      <c r="F13" s="21"/>
      <c r="G13" s="70" t="str">
        <v/>
      </c>
      <c r="H13" s="74" t="str">
        <v/>
      </c>
      <c r="I13" s="68"/>
      <c r="J13" s="29"/>
      <c r="K13" s="148"/>
      <c r="L13" s="24"/>
      <c r="M13" s="83" t="str">
        <v/>
      </c>
      <c r="N13" s="97" t="str">
        <v/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 t="str">
        <v/>
      </c>
      <c r="AB13" s="85" t="str">
        <f t="shared" si="0"/>
        <v/>
      </c>
      <c r="AC13" s="94" t="str">
        <v/>
      </c>
      <c r="AD13" s="112" t="str">
        <v/>
      </c>
      <c r="AE13" s="114" t="str">
        <v/>
      </c>
      <c r="AF13" s="87" t="str">
        <v/>
      </c>
      <c r="AG13" s="88" t="str">
        <f>IF(AB13="","",COUNTIF(AB11:AB13,"-"))</f>
        <v/>
      </c>
      <c r="AH13" s="89" t="str">
        <v/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/>
      </c>
      <c r="AO13" s="89" t="str">
        <f>IF(AB13="","",IF(AN13="0","0",COUNTIF(AN11:AN12,AN13)))</f>
        <v/>
      </c>
      <c r="AP13" s="89" t="str">
        <v/>
      </c>
      <c r="AQ13" s="89" t="str">
        <v/>
      </c>
      <c r="AR13" s="89" t="str">
        <v/>
      </c>
      <c r="AS13" s="89" t="str">
        <v/>
      </c>
      <c r="AT13" s="89" t="str">
        <v/>
      </c>
      <c r="AU13" s="89" t="str">
        <v/>
      </c>
      <c r="AV13" s="113" t="str">
        <v>BYE</v>
      </c>
      <c r="AW13" s="88" t="e">
        <f>COUNTIF(#REF!,"AA")</f>
        <v>#REF!</v>
      </c>
      <c r="AX13" s="88" t="str">
        <f>IF(BB13="","",COUNTIF(BB11:BB13,"-"))</f>
        <v/>
      </c>
      <c r="AY13" s="88" t="str">
        <v/>
      </c>
      <c r="AZ13" s="95" t="str">
        <v/>
      </c>
      <c r="BA13" s="96" t="str">
        <v>BYE</v>
      </c>
      <c r="BB13" s="126" t="str">
        <v/>
      </c>
      <c r="BC13" s="123"/>
      <c r="BD13"/>
      <c r="BE13"/>
    </row>
    <row r="14" spans="1:57" ht="21.95" customHeight="1" thickBot="1">
      <c r="A14" s="46">
        <v>4</v>
      </c>
      <c r="B14" s="34"/>
      <c r="C14" s="35"/>
      <c r="D14" s="26"/>
      <c r="E14" s="137"/>
      <c r="F14" s="20"/>
      <c r="G14" s="72" t="str">
        <v/>
      </c>
      <c r="H14" s="73" t="str">
        <v/>
      </c>
      <c r="I14" s="68"/>
      <c r="J14" s="28"/>
      <c r="K14" s="147"/>
      <c r="L14" s="23"/>
      <c r="M14" s="92" t="str">
        <v/>
      </c>
      <c r="N14" s="93" t="str">
        <v/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 t="str">
        <v/>
      </c>
      <c r="AB14" s="85" t="str">
        <f t="shared" si="0"/>
        <v/>
      </c>
      <c r="AC14" s="94" t="str">
        <v/>
      </c>
      <c r="AD14" s="112" t="str">
        <v/>
      </c>
      <c r="AE14" s="113" t="str">
        <v/>
      </c>
      <c r="AF14" s="87" t="str">
        <v/>
      </c>
      <c r="AG14" s="88" t="str">
        <f>IF(AB14="","",COUNTIF(AB11:AB14,"-"))</f>
        <v/>
      </c>
      <c r="AH14" s="89" t="str">
        <v/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/>
      </c>
      <c r="AO14" s="89" t="str">
        <f>IF(AB14="","",IF(AN14="0","0",COUNTIF(AN11:AN13,AN14)))</f>
        <v/>
      </c>
      <c r="AP14" s="89" t="str">
        <v/>
      </c>
      <c r="AQ14" s="89" t="str">
        <v/>
      </c>
      <c r="AR14" s="89" t="str">
        <v/>
      </c>
      <c r="AS14" s="89" t="str">
        <v/>
      </c>
      <c r="AT14" s="89" t="str">
        <v/>
      </c>
      <c r="AU14" s="89" t="str">
        <v/>
      </c>
      <c r="AV14" s="113" t="str">
        <v>BYE</v>
      </c>
      <c r="AW14" s="88" t="e">
        <f>COUNTIF(#REF!,"AA")</f>
        <v>#REF!</v>
      </c>
      <c r="AX14" s="88" t="str">
        <f>IF(BB14="","",COUNTIF(BB11:BB14,"-"))</f>
        <v/>
      </c>
      <c r="AY14" s="88" t="str">
        <v/>
      </c>
      <c r="AZ14" s="95" t="str">
        <v/>
      </c>
      <c r="BA14" s="96" t="str">
        <v>BYE</v>
      </c>
      <c r="BB14" s="126" t="str">
        <v/>
      </c>
      <c r="BC14" s="123"/>
      <c r="BD14"/>
      <c r="BE14"/>
    </row>
    <row r="15" spans="1:57" ht="21.95" customHeight="1">
      <c r="A15" s="47">
        <v>5</v>
      </c>
      <c r="B15" s="36"/>
      <c r="C15" s="37"/>
      <c r="D15" s="27"/>
      <c r="E15" s="138"/>
      <c r="F15" s="21"/>
      <c r="G15" s="70" t="str">
        <v/>
      </c>
      <c r="H15" s="74" t="str">
        <v/>
      </c>
      <c r="I15" s="68"/>
      <c r="J15" s="29"/>
      <c r="K15" s="148"/>
      <c r="L15" s="24"/>
      <c r="M15" s="83" t="str">
        <v/>
      </c>
      <c r="N15" s="97" t="str">
        <v/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 t="str">
        <v/>
      </c>
      <c r="AB15" s="85" t="str">
        <f t="shared" si="0"/>
        <v/>
      </c>
      <c r="AC15" s="94" t="str">
        <v/>
      </c>
      <c r="AD15" s="112" t="str">
        <v/>
      </c>
      <c r="AE15" s="113" t="str">
        <v/>
      </c>
      <c r="AF15" s="87" t="str">
        <v/>
      </c>
      <c r="AG15" s="88" t="str">
        <f>IF(AB15="","",COUNTIF(AB11:AB15,"-"))</f>
        <v/>
      </c>
      <c r="AH15" s="89" t="str">
        <v/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/>
      </c>
      <c r="AO15" s="89" t="str">
        <f>IF(AB15="","",IF(AN15="0","0",COUNTIF(AN11:AN14,AN15)))</f>
        <v/>
      </c>
      <c r="AP15" s="89" t="str">
        <v/>
      </c>
      <c r="AQ15" s="89" t="str">
        <v/>
      </c>
      <c r="AR15" s="89" t="str">
        <v/>
      </c>
      <c r="AS15" s="89" t="str">
        <v/>
      </c>
      <c r="AT15" s="89" t="str">
        <v/>
      </c>
      <c r="AU15" s="89" t="str">
        <v/>
      </c>
      <c r="AV15" s="113" t="str">
        <v>BYE</v>
      </c>
      <c r="AW15" s="88" t="e">
        <f>COUNTIF(#REF!,"AA")</f>
        <v>#REF!</v>
      </c>
      <c r="AX15" s="88" t="str">
        <f>IF(BB15="","",COUNTIF(BB11:BB15,"-"))</f>
        <v/>
      </c>
      <c r="AY15" s="88" t="str">
        <v/>
      </c>
      <c r="AZ15" s="95" t="str">
        <v/>
      </c>
      <c r="BA15" s="98" t="str">
        <v>BYE</v>
      </c>
      <c r="BB15" s="126" t="str">
        <v/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si="0"/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0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0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0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0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0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0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0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0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0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0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0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0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0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0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0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0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0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0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0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0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0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0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0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0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0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0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0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0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0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0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0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1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1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1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1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1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1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1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1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1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1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1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1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1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1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1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1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1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1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1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1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1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1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1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1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1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1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1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1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1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1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1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1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1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1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1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1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BA9:BA10"/>
    <mergeCell ref="BB9:BB10"/>
    <mergeCell ref="AS9:AS10"/>
    <mergeCell ref="AT9:AT10"/>
    <mergeCell ref="AU9:AU10"/>
    <mergeCell ref="AV9:AV10"/>
    <mergeCell ref="AW9:AW10"/>
    <mergeCell ref="AX9:AX10"/>
    <mergeCell ref="AP9:AP10"/>
    <mergeCell ref="AQ9:AQ10"/>
    <mergeCell ref="AR9:AR10"/>
    <mergeCell ref="AY9:AY10"/>
    <mergeCell ref="AZ9:AZ10"/>
    <mergeCell ref="AK9:AK10"/>
    <mergeCell ref="AL9:AL10"/>
    <mergeCell ref="AM9:AM10"/>
    <mergeCell ref="AN9:AN10"/>
    <mergeCell ref="AO9:AO10"/>
    <mergeCell ref="AF9:AF10"/>
    <mergeCell ref="AG9:AG10"/>
    <mergeCell ref="AH9:AH10"/>
    <mergeCell ref="AI9:AI10"/>
    <mergeCell ref="AJ9:AJ10"/>
    <mergeCell ref="AA9:AA10"/>
    <mergeCell ref="AB9:AB10"/>
    <mergeCell ref="AC9:AC10"/>
    <mergeCell ref="AD9:AD10"/>
    <mergeCell ref="AE9:AE10"/>
    <mergeCell ref="B6:C6"/>
    <mergeCell ref="D6:Z6"/>
    <mergeCell ref="B7:C7"/>
    <mergeCell ref="D7:Z7"/>
    <mergeCell ref="A9:A10"/>
    <mergeCell ref="B9:B10"/>
    <mergeCell ref="C9:C10"/>
    <mergeCell ref="D9:H9"/>
    <mergeCell ref="J9:N9"/>
    <mergeCell ref="P9:T9"/>
    <mergeCell ref="V9:Z9"/>
    <mergeCell ref="D1:Z1"/>
    <mergeCell ref="AZ1:BA1"/>
    <mergeCell ref="D2:Z2"/>
    <mergeCell ref="AZ2:BA2"/>
    <mergeCell ref="D3:Z3"/>
  </mergeCells>
  <printOptions horizontalCentered="1"/>
  <pageMargins left="0.5" right="0.5" top="0.5" bottom="0.5" header="0.5" footer="0.5"/>
  <pageSetup paperSize="9" scale="51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308" r:id="rId4" name="Button 20">
              <controlPr defaultSize="0" print="0" autoFill="0" autoPict="0" macro="[0]!ShuffleSelectedCells">
                <anchor moveWithCells="1">
                  <from>
                    <xdr:col>2</xdr:col>
                    <xdr:colOff>361950</xdr:colOff>
                    <xdr:row>7</xdr:row>
                    <xdr:rowOff>47625</xdr:rowOff>
                  </from>
                  <to>
                    <xdr:col>2</xdr:col>
                    <xdr:colOff>2324100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BE117"/>
  <sheetViews>
    <sheetView zoomScale="75" workbookViewId="0">
      <selection activeCell="K15" sqref="K15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Juniors"</f>
        <v>Giant slalom / Juniors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56</v>
      </c>
      <c r="D11" s="154"/>
      <c r="E11" s="136">
        <v>14.241</v>
      </c>
      <c r="F11" s="33"/>
      <c r="G11" s="70">
        <f t="array" ref="G11:G110">IF(LEFT(E11:E110,1)="D","-",IF(F11:F110&gt;A7,"-",IF(E11:E110&gt;0,E11:E110+F11:F110*A6,"")))</f>
        <v>14.241</v>
      </c>
      <c r="H11" s="71">
        <f t="array" ref="H11:H110">IF(G11:G110="","",IF(G11:G110="-","",RANK(G11:G110,G11:G110,1)))</f>
        <v>1</v>
      </c>
      <c r="I11" s="68"/>
      <c r="J11" s="40"/>
      <c r="K11" s="146">
        <v>15.087999999999999</v>
      </c>
      <c r="L11" s="41"/>
      <c r="M11" s="83">
        <f t="array" ref="M11:M110">IF(LEFT(K11:K110,1)="D","-",IF(L11:L110&gt;A7,"-",IF(K11:K110&gt;0,K11:K110+L11:L110*A6,"")))</f>
        <v>15.087999999999999</v>
      </c>
      <c r="N11" s="84">
        <f t="array" ref="N11:N110">IF(M11:M110="","",IF(M11:M110="-","",RANK(M11:M110,M11:M110,1)))</f>
        <v>1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1</v>
      </c>
      <c r="AB11" s="85">
        <f t="shared" ref="AB11:AB42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14.241</v>
      </c>
      <c r="AC11" s="86">
        <f t="array" ref="AC11:AC110">IF(AB11:AB110="","",VLOOKUP(AE11:AE110,AV11:AZ110,5,FALSE))</f>
        <v>1</v>
      </c>
      <c r="AD11" s="112">
        <f t="array" ref="AD11:AD110">IF(AB11:AB110="","",IF(AB11:AB110="-",COUNT(AA11:AA110)+AG11:AG110,AA11:AA110+AO11:AO110+AQ11:AQ110+AS11:AS110+AU11:AU110))</f>
        <v>1</v>
      </c>
      <c r="AE11" s="113" t="str">
        <f t="array" ref="AE11:AE110">IF(B11:B110 ="","",B11:B110 &amp; " ")&amp;C11:C110</f>
        <v>Vlad Savkin</v>
      </c>
      <c r="AF11" s="87">
        <f t="array" ref="AF11:AF110">AB11:AB110</f>
        <v>14.241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Vlad Savkin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Vlad Savkin</v>
      </c>
      <c r="BB11" s="125">
        <f t="array" ref="BB11:BB110">IF(C11:C110="BYE", "",IF(A11:A110="","",IF(ISERROR(VLOOKUP(A11:A110,AD11:AF110,3,FALSE))=TRUE,"",VLOOKUP(A11:A110,AD11:AF110,3,FALSE))))</f>
        <v>14.241</v>
      </c>
      <c r="BC11" s="123"/>
      <c r="BD11"/>
      <c r="BE11"/>
    </row>
    <row r="12" spans="1:57" ht="21.95" customHeight="1" thickBot="1">
      <c r="A12" s="46">
        <v>2</v>
      </c>
      <c r="B12" s="34"/>
      <c r="C12" s="35" t="s">
        <v>62</v>
      </c>
      <c r="D12" s="26"/>
      <c r="E12" s="137" t="s">
        <v>76</v>
      </c>
      <c r="F12" s="20"/>
      <c r="G12" s="72" t="str">
        <v>-</v>
      </c>
      <c r="H12" s="73" t="str">
        <v/>
      </c>
      <c r="I12" s="68"/>
      <c r="J12" s="28"/>
      <c r="K12" s="147" t="s">
        <v>76</v>
      </c>
      <c r="L12" s="23"/>
      <c r="M12" s="92" t="str">
        <v>-</v>
      </c>
      <c r="N12" s="93" t="str">
        <v/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 t="str">
        <v/>
      </c>
      <c r="AB12" s="85" t="str">
        <f t="shared" si="0"/>
        <v>-</v>
      </c>
      <c r="AC12" s="94">
        <v>4</v>
      </c>
      <c r="AD12" s="112">
        <v>4</v>
      </c>
      <c r="AE12" s="113" t="str">
        <v>Anastasia Yrgenstein</v>
      </c>
      <c r="AF12" s="87" t="str">
        <v>-</v>
      </c>
      <c r="AG12" s="88">
        <f>IF(AB12="","",COUNTIF(AB11:AB12,"-"))</f>
        <v>1</v>
      </c>
      <c r="AH12" s="89" t="str">
        <v/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>0</v>
      </c>
      <c r="AO12" s="89" t="str">
        <f>IF(AB12="","",IF(AN12="0","0",COUNTIF(AN11:AN11,AN12)))</f>
        <v>0</v>
      </c>
      <c r="AP12" s="89" t="str">
        <v/>
      </c>
      <c r="AQ12" s="89" t="str">
        <v>0</v>
      </c>
      <c r="AR12" s="89" t="str">
        <v/>
      </c>
      <c r="AS12" s="89" t="str">
        <v>0</v>
      </c>
      <c r="AT12" s="89" t="str">
        <v/>
      </c>
      <c r="AU12" s="89" t="str">
        <v>0</v>
      </c>
      <c r="AV12" s="113" t="str">
        <v>Dmitry Azarchenko</v>
      </c>
      <c r="AW12" s="88" t="e">
        <f>COUNTIF(#REF!,"AA")</f>
        <v>#REF!</v>
      </c>
      <c r="AX12" s="88">
        <f>IF(BB12="","",COUNTIF(BB11:BB12,"-"))</f>
        <v>0</v>
      </c>
      <c r="AY12" s="88" t="e">
        <v>#REF!</v>
      </c>
      <c r="AZ12" s="95">
        <v>2</v>
      </c>
      <c r="BA12" s="96" t="str">
        <v>Dmitry Azarchenko</v>
      </c>
      <c r="BB12" s="126">
        <v>16.276</v>
      </c>
      <c r="BC12" s="123"/>
      <c r="BD12"/>
      <c r="BE12"/>
    </row>
    <row r="13" spans="1:57" ht="21.95" customHeight="1">
      <c r="A13" s="47">
        <v>3</v>
      </c>
      <c r="B13" s="36"/>
      <c r="C13" s="37" t="s">
        <v>63</v>
      </c>
      <c r="D13" s="27"/>
      <c r="E13" s="138">
        <v>17.693000000000001</v>
      </c>
      <c r="F13" s="21"/>
      <c r="G13" s="70">
        <v>17.693000000000001</v>
      </c>
      <c r="H13" s="74">
        <v>3</v>
      </c>
      <c r="I13" s="68"/>
      <c r="J13" s="29"/>
      <c r="K13" s="148">
        <v>17.693000000000001</v>
      </c>
      <c r="L13" s="24"/>
      <c r="M13" s="83">
        <v>17.693000000000001</v>
      </c>
      <c r="N13" s="97">
        <v>3</v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>
        <v>3</v>
      </c>
      <c r="AB13" s="85">
        <f t="shared" si="0"/>
        <v>17.693000000000001</v>
      </c>
      <c r="AC13" s="94">
        <v>3</v>
      </c>
      <c r="AD13" s="112">
        <v>3</v>
      </c>
      <c r="AE13" s="114" t="str">
        <v>Elizaveta Pyatina</v>
      </c>
      <c r="AF13" s="87">
        <v>17.693000000000001</v>
      </c>
      <c r="AG13" s="88">
        <f>IF(AB13="","",COUNTIF(AB11:AB13,"-"))</f>
        <v>1</v>
      </c>
      <c r="AH13" s="89">
        <v>0</v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>0</v>
      </c>
      <c r="AO13" s="89" t="str">
        <f>IF(AB13="","",IF(AN13="0","0",COUNTIF(AN11:AN12,AN13)))</f>
        <v>0</v>
      </c>
      <c r="AP13" s="89" t="str">
        <v/>
      </c>
      <c r="AQ13" s="89" t="str">
        <v>0</v>
      </c>
      <c r="AR13" s="89" t="str">
        <v/>
      </c>
      <c r="AS13" s="89" t="str">
        <v>0</v>
      </c>
      <c r="AT13" s="89" t="str">
        <v/>
      </c>
      <c r="AU13" s="89" t="str">
        <v>0</v>
      </c>
      <c r="AV13" s="113" t="str">
        <v>Elizaveta Pyatina</v>
      </c>
      <c r="AW13" s="88" t="e">
        <f>COUNTIF(#REF!,"AA")</f>
        <v>#REF!</v>
      </c>
      <c r="AX13" s="88">
        <f>IF(BB13="","",COUNTIF(BB11:BB13,"-"))</f>
        <v>0</v>
      </c>
      <c r="AY13" s="88" t="e">
        <v>#REF!</v>
      </c>
      <c r="AZ13" s="95">
        <v>3</v>
      </c>
      <c r="BA13" s="96" t="str">
        <v>Elizaveta Pyatina</v>
      </c>
      <c r="BB13" s="126">
        <v>17.693000000000001</v>
      </c>
      <c r="BC13" s="123"/>
      <c r="BD13"/>
      <c r="BE13"/>
    </row>
    <row r="14" spans="1:57" ht="21.95" customHeight="1" thickBot="1">
      <c r="A14" s="46">
        <v>4</v>
      </c>
      <c r="B14" s="34"/>
      <c r="C14" s="35" t="s">
        <v>79</v>
      </c>
      <c r="D14" s="26"/>
      <c r="E14" s="137">
        <v>16.553999999999998</v>
      </c>
      <c r="F14" s="20"/>
      <c r="G14" s="72">
        <v>16.553999999999998</v>
      </c>
      <c r="H14" s="73">
        <v>2</v>
      </c>
      <c r="I14" s="68"/>
      <c r="J14" s="28"/>
      <c r="K14" s="147">
        <v>16.276</v>
      </c>
      <c r="L14" s="23"/>
      <c r="M14" s="92">
        <v>16.276</v>
      </c>
      <c r="N14" s="93">
        <v>2</v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>
        <v>2</v>
      </c>
      <c r="AB14" s="85">
        <f t="shared" si="0"/>
        <v>16.276</v>
      </c>
      <c r="AC14" s="94">
        <v>2</v>
      </c>
      <c r="AD14" s="112">
        <v>2</v>
      </c>
      <c r="AE14" s="113" t="str">
        <v>Dmitry Azarchenko</v>
      </c>
      <c r="AF14" s="87">
        <v>16.276</v>
      </c>
      <c r="AG14" s="88">
        <f>IF(AB14="","",COUNTIF(AB11:AB14,"-"))</f>
        <v>1</v>
      </c>
      <c r="AH14" s="89">
        <v>0</v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>0</v>
      </c>
      <c r="AO14" s="89" t="str">
        <f>IF(AB14="","",IF(AN14="0","0",COUNTIF(AN11:AN13,AN14)))</f>
        <v>0</v>
      </c>
      <c r="AP14" s="89" t="str">
        <v/>
      </c>
      <c r="AQ14" s="89" t="str">
        <v>0</v>
      </c>
      <c r="AR14" s="89" t="str">
        <v/>
      </c>
      <c r="AS14" s="89" t="str">
        <v>0</v>
      </c>
      <c r="AT14" s="89" t="str">
        <v/>
      </c>
      <c r="AU14" s="89" t="str">
        <v>0</v>
      </c>
      <c r="AV14" s="113" t="str">
        <v>Anastasia Yrgenstein</v>
      </c>
      <c r="AW14" s="88" t="e">
        <f>COUNTIF(#REF!,"AA")</f>
        <v>#REF!</v>
      </c>
      <c r="AX14" s="88">
        <f>IF(BB14="","",COUNTIF(BB11:BB14,"-"))</f>
        <v>1</v>
      </c>
      <c r="AY14" s="88" t="e">
        <v>#REF!</v>
      </c>
      <c r="AZ14" s="95">
        <v>4</v>
      </c>
      <c r="BA14" s="96" t="str">
        <v>Anastasia Yrgenstein</v>
      </c>
      <c r="BB14" s="126" t="str">
        <v>-</v>
      </c>
      <c r="BC14" s="123"/>
      <c r="BD14"/>
      <c r="BE14"/>
    </row>
    <row r="15" spans="1:57" ht="21.95" customHeight="1">
      <c r="A15" s="47">
        <v>5</v>
      </c>
      <c r="B15" s="36"/>
      <c r="C15" s="37"/>
      <c r="D15" s="27"/>
      <c r="E15" s="138"/>
      <c r="F15" s="21"/>
      <c r="G15" s="70" t="str">
        <v/>
      </c>
      <c r="H15" s="74" t="str">
        <v/>
      </c>
      <c r="I15" s="68"/>
      <c r="J15" s="29"/>
      <c r="K15" s="148"/>
      <c r="L15" s="24"/>
      <c r="M15" s="83" t="str">
        <v/>
      </c>
      <c r="N15" s="97" t="str">
        <v/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 t="str">
        <v/>
      </c>
      <c r="AB15" s="85" t="str">
        <f t="shared" si="0"/>
        <v/>
      </c>
      <c r="AC15" s="94" t="str">
        <v/>
      </c>
      <c r="AD15" s="112" t="str">
        <v/>
      </c>
      <c r="AE15" s="113" t="str">
        <v/>
      </c>
      <c r="AF15" s="87" t="str">
        <v/>
      </c>
      <c r="AG15" s="88" t="str">
        <f>IF(AB15="","",COUNTIF(AB11:AB15,"-"))</f>
        <v/>
      </c>
      <c r="AH15" s="89" t="str">
        <v/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/>
      </c>
      <c r="AO15" s="89" t="str">
        <f>IF(AB15="","",IF(AN15="0","0",COUNTIF(AN11:AN14,AN15)))</f>
        <v/>
      </c>
      <c r="AP15" s="89" t="str">
        <v/>
      </c>
      <c r="AQ15" s="89" t="str">
        <v/>
      </c>
      <c r="AR15" s="89" t="str">
        <v/>
      </c>
      <c r="AS15" s="89" t="str">
        <v/>
      </c>
      <c r="AT15" s="89" t="str">
        <v/>
      </c>
      <c r="AU15" s="89" t="str">
        <v/>
      </c>
      <c r="AV15" s="113" t="str">
        <v>BYE</v>
      </c>
      <c r="AW15" s="88" t="e">
        <f>COUNTIF(#REF!,"AA")</f>
        <v>#REF!</v>
      </c>
      <c r="AX15" s="88" t="str">
        <f>IF(BB15="","",COUNTIF(BB11:BB15,"-"))</f>
        <v/>
      </c>
      <c r="AY15" s="88" t="str">
        <v/>
      </c>
      <c r="AZ15" s="95" t="str">
        <v/>
      </c>
      <c r="BA15" s="98" t="str">
        <v>BYE</v>
      </c>
      <c r="BB15" s="126" t="str">
        <v/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ref="AB43:AB74" si="1">IF(AND(ISBLANK(E43),ISBLANK(K43),ISBLANK(Q43),ISBLANK(W43)),"",IF(AND(G43="-",M43="-",S43="-",Y43="-"),"-",IF(AND(G43="-",ISBLANK(K43),ISBLANK(Q43),ISBLANK(W43)),"-",IF(AND(G43="-",M43="-",ISBLANK(Q43),ISBLANK(W43)),"-",IF(AND(G43="-",M43="-",S43="-",ISBLANK(W43)),"-",MIN(G43,M43,S43,Y43))))))</f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1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1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1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1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1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1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1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1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1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1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1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1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1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1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1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1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1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1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1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1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1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1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1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1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1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1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1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1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1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1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1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2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2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2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2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2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2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2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2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2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2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2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2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2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2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2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2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2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2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2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2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2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2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2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2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2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2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2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2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2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2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2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2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2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2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2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2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BB9:BB10"/>
    <mergeCell ref="AY9:AY10"/>
    <mergeCell ref="BA9:BA10"/>
    <mergeCell ref="AT9:AT10"/>
    <mergeCell ref="AQ9:AQ10"/>
    <mergeCell ref="AV9:AV10"/>
    <mergeCell ref="AX9:AX10"/>
    <mergeCell ref="AW9:AW10"/>
    <mergeCell ref="AZ1:BA1"/>
    <mergeCell ref="AZ2:BA2"/>
    <mergeCell ref="AS9:AS10"/>
    <mergeCell ref="J9:N9"/>
    <mergeCell ref="AA9:AA10"/>
    <mergeCell ref="AG9:AG10"/>
    <mergeCell ref="AO9:AO10"/>
    <mergeCell ref="AE9:AE10"/>
    <mergeCell ref="AH9:AH10"/>
    <mergeCell ref="AC9:AC10"/>
    <mergeCell ref="AB9:AB10"/>
    <mergeCell ref="AN9:AN10"/>
    <mergeCell ref="AM9:AM10"/>
    <mergeCell ref="AL9:AL10"/>
    <mergeCell ref="AU9:AU10"/>
    <mergeCell ref="AZ9:AZ10"/>
    <mergeCell ref="D3:Z3"/>
    <mergeCell ref="AP9:AP10"/>
    <mergeCell ref="AR9:AR10"/>
    <mergeCell ref="D1:Z1"/>
    <mergeCell ref="D2:Z2"/>
    <mergeCell ref="AF9:AF10"/>
    <mergeCell ref="AI9:AI10"/>
    <mergeCell ref="AJ9:AJ10"/>
    <mergeCell ref="AK9:AK10"/>
    <mergeCell ref="AD9:AD10"/>
    <mergeCell ref="A9:A10"/>
    <mergeCell ref="P9:T9"/>
    <mergeCell ref="V9:Z9"/>
    <mergeCell ref="B6:C6"/>
    <mergeCell ref="B7:C7"/>
    <mergeCell ref="C9:C10"/>
    <mergeCell ref="B9:B10"/>
    <mergeCell ref="D6:Z6"/>
    <mergeCell ref="D7:Z7"/>
    <mergeCell ref="D9:H9"/>
  </mergeCells>
  <phoneticPr fontId="5"/>
  <printOptions horizontalCentered="1"/>
  <pageMargins left="0.5" right="0.5" top="0.5" bottom="0.5" header="0.5" footer="0.5"/>
  <pageSetup paperSize="9" scale="51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38" r:id="rId4" name="Button 22">
              <controlPr defaultSize="0" print="0" autoFill="0" autoPict="0" macro="[0]!ShuffleSelectedCells">
                <anchor moveWithCells="1">
                  <from>
                    <xdr:col>2</xdr:col>
                    <xdr:colOff>200025</xdr:colOff>
                    <xdr:row>7</xdr:row>
                    <xdr:rowOff>47625</xdr:rowOff>
                  </from>
                  <to>
                    <xdr:col>2</xdr:col>
                    <xdr:colOff>2162175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pageSetUpPr fitToPage="1"/>
  </sheetPr>
  <dimension ref="A1:BE117"/>
  <sheetViews>
    <sheetView zoomScale="75" workbookViewId="0">
      <selection activeCell="D14" sqref="D14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Women"</f>
        <v>Giant slalom / Women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55</v>
      </c>
      <c r="D11" s="154">
        <v>2.0939999999999999</v>
      </c>
      <c r="E11" s="136">
        <v>17.878</v>
      </c>
      <c r="F11" s="33">
        <v>0</v>
      </c>
      <c r="G11" s="70">
        <f t="array" ref="G11:G110">IF(LEFT(E11:E110,1)="D","-",IF(F11:F110&gt;A7,"-",IF(E11:E110&gt;0,E11:E110+F11:F110*A6,"")))</f>
        <v>17.878</v>
      </c>
      <c r="H11" s="71">
        <f t="array" ref="H11:H110">IF(G11:G110="","",IF(G11:G110="-","",RANK(G11:G110,G11:G110,1)))</f>
        <v>1</v>
      </c>
      <c r="I11" s="68"/>
      <c r="J11" s="40">
        <v>2.0099999999999998</v>
      </c>
      <c r="K11" s="146">
        <v>18.292999999999999</v>
      </c>
      <c r="L11" s="41">
        <v>0</v>
      </c>
      <c r="M11" s="83">
        <f t="array" ref="M11:M110">IF(LEFT(K11:K110,1)="D","-",IF(L11:L110&gt;A7,"-",IF(K11:K110&gt;0,K11:K110+L11:L110*A6,"")))</f>
        <v>18.292999999999999</v>
      </c>
      <c r="N11" s="84">
        <f t="array" ref="N11:N110">IF(M11:M110="","",IF(M11:M110="-","",RANK(M11:M110,M11:M110,1)))</f>
        <v>1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1</v>
      </c>
      <c r="AB11" s="85">
        <f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17.878</v>
      </c>
      <c r="AC11" s="86">
        <f t="array" ref="AC11:AC110">IF(AB11:AB110="","",VLOOKUP(AE11:AE110,AV11:AZ110,5,FALSE))</f>
        <v>1</v>
      </c>
      <c r="AD11" s="112">
        <f t="array" ref="AD11:AD110">IF(AB11:AB110="","",IF(AB11:AB110="-",COUNT(AA11:AA110)+AG11:AG110,AA11:AA110+AO11:AO110+AQ11:AQ110+AS11:AS110+AU11:AU110))</f>
        <v>1</v>
      </c>
      <c r="AE11" s="113" t="str">
        <f t="array" ref="AE11:AE110">IF(B11:B110 ="","",B11:B110 &amp; " ")&amp;C11:C110</f>
        <v>Elena Ryabchikova</v>
      </c>
      <c r="AF11" s="87">
        <f t="array" ref="AF11:AF110">AB11:AB110</f>
        <v>17.878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Elena Ryabchikova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Elena Ryabchikova</v>
      </c>
      <c r="BB11" s="125">
        <f t="array" ref="BB11:BB110">IF(C11:C110="BYE", "",IF(A11:A110="","",IF(ISERROR(VLOOKUP(A11:A110,AD11:AF110,3,FALSE))=TRUE,"",VLOOKUP(A11:A110,AD11:AF110,3,FALSE))))</f>
        <v>17.878</v>
      </c>
      <c r="BC11" s="123"/>
      <c r="BD11"/>
      <c r="BE11"/>
    </row>
    <row r="12" spans="1:57" ht="21.95" customHeight="1" thickBot="1">
      <c r="A12" s="46">
        <v>2</v>
      </c>
      <c r="B12" s="34"/>
      <c r="C12" s="35" t="s">
        <v>74</v>
      </c>
      <c r="D12" s="26">
        <v>0.33400000000000002</v>
      </c>
      <c r="E12" s="137">
        <v>21.39</v>
      </c>
      <c r="F12" s="20">
        <v>2</v>
      </c>
      <c r="G12" s="72">
        <v>21.59</v>
      </c>
      <c r="H12" s="73">
        <v>2</v>
      </c>
      <c r="I12" s="68"/>
      <c r="J12" s="28">
        <v>0.36599999999999999</v>
      </c>
      <c r="K12" s="147">
        <v>21.367000000000001</v>
      </c>
      <c r="L12" s="23">
        <v>2</v>
      </c>
      <c r="M12" s="92">
        <v>21.567</v>
      </c>
      <c r="N12" s="93">
        <v>2</v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>
        <v>2</v>
      </c>
      <c r="AB12" s="85">
        <f t="shared" ref="AB12:AB75" si="0">IF(AND(ISBLANK(E12),ISBLANK(K12),ISBLANK(Q12),ISBLANK(W12)),"",IF(AND(G12="-",M12="-",S12="-",Y12="-"),"-",IF(AND(G12="-",ISBLANK(K12),ISBLANK(Q12),ISBLANK(W12)),"-",IF(AND(G12="-",M12="-",ISBLANK(Q12),ISBLANK(W12)),"-",IF(AND(G12="-",M12="-",S12="-",ISBLANK(W12)),"-",MIN(G12,M12,S12,Y12))))))</f>
        <v>21.567</v>
      </c>
      <c r="AC12" s="94">
        <v>2</v>
      </c>
      <c r="AD12" s="112">
        <v>2</v>
      </c>
      <c r="AE12" s="113" t="str">
        <v>Elena Sinodalova</v>
      </c>
      <c r="AF12" s="87">
        <v>21.567</v>
      </c>
      <c r="AG12" s="88">
        <f>IF(AB12="","",COUNTIF(AB11:AB12,"-"))</f>
        <v>0</v>
      </c>
      <c r="AH12" s="89">
        <v>0</v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>0</v>
      </c>
      <c r="AO12" s="89" t="str">
        <f>IF(AB12="","",IF(AN12="0","0",COUNTIF(AN11:AN11,AN12)))</f>
        <v>0</v>
      </c>
      <c r="AP12" s="89" t="str">
        <v/>
      </c>
      <c r="AQ12" s="89" t="str">
        <v>0</v>
      </c>
      <c r="AR12" s="89" t="str">
        <v/>
      </c>
      <c r="AS12" s="89" t="str">
        <v>0</v>
      </c>
      <c r="AT12" s="89" t="str">
        <v/>
      </c>
      <c r="AU12" s="89" t="str">
        <v>0</v>
      </c>
      <c r="AV12" s="113" t="str">
        <v>Elena Sinodalova</v>
      </c>
      <c r="AW12" s="88" t="e">
        <f>COUNTIF(#REF!,"AA")</f>
        <v>#REF!</v>
      </c>
      <c r="AX12" s="88">
        <f>IF(BB12="","",COUNTIF(BB11:BB12,"-"))</f>
        <v>0</v>
      </c>
      <c r="AY12" s="88" t="e">
        <v>#REF!</v>
      </c>
      <c r="AZ12" s="95">
        <v>2</v>
      </c>
      <c r="BA12" s="96" t="str">
        <v>Elena Sinodalova</v>
      </c>
      <c r="BB12" s="126">
        <v>21.567</v>
      </c>
      <c r="BC12" s="123"/>
      <c r="BD12"/>
      <c r="BE12"/>
    </row>
    <row r="13" spans="1:57" ht="21.95" customHeight="1">
      <c r="A13" s="47">
        <v>3</v>
      </c>
      <c r="B13" s="36"/>
      <c r="C13" s="37" t="s">
        <v>75</v>
      </c>
      <c r="D13" s="27">
        <v>1.0049999999999999</v>
      </c>
      <c r="E13" s="138" t="s">
        <v>76</v>
      </c>
      <c r="F13" s="21">
        <v>0</v>
      </c>
      <c r="G13" s="70" t="str">
        <v>-</v>
      </c>
      <c r="H13" s="74" t="str">
        <v/>
      </c>
      <c r="I13" s="68"/>
      <c r="J13" s="29">
        <v>0.48799999999999999</v>
      </c>
      <c r="K13" s="148" t="s">
        <v>76</v>
      </c>
      <c r="L13" s="24">
        <v>0</v>
      </c>
      <c r="M13" s="83" t="str">
        <v>-</v>
      </c>
      <c r="N13" s="97" t="str">
        <v/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 t="str">
        <v/>
      </c>
      <c r="AB13" s="85" t="str">
        <f t="shared" si="0"/>
        <v>-</v>
      </c>
      <c r="AC13" s="94">
        <v>3</v>
      </c>
      <c r="AD13" s="112">
        <v>3</v>
      </c>
      <c r="AE13" s="114" t="str">
        <v>Marina Smirnova</v>
      </c>
      <c r="AF13" s="87" t="str">
        <v>-</v>
      </c>
      <c r="AG13" s="88">
        <f>IF(AB13="","",COUNTIF(AB11:AB13,"-"))</f>
        <v>1</v>
      </c>
      <c r="AH13" s="89" t="str">
        <v/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>0</v>
      </c>
      <c r="AO13" s="89" t="str">
        <f>IF(AB13="","",IF(AN13="0","0",COUNTIF(AN11:AN12,AN13)))</f>
        <v>0</v>
      </c>
      <c r="AP13" s="89" t="str">
        <v/>
      </c>
      <c r="AQ13" s="89" t="str">
        <v>0</v>
      </c>
      <c r="AR13" s="89" t="str">
        <v/>
      </c>
      <c r="AS13" s="89" t="str">
        <v>0</v>
      </c>
      <c r="AT13" s="89" t="str">
        <v/>
      </c>
      <c r="AU13" s="89" t="str">
        <v>0</v>
      </c>
      <c r="AV13" s="113" t="str">
        <v>Marina Smirnova</v>
      </c>
      <c r="AW13" s="88" t="e">
        <f>COUNTIF(#REF!,"AA")</f>
        <v>#REF!</v>
      </c>
      <c r="AX13" s="88">
        <f>IF(BB13="","",COUNTIF(BB11:BB13,"-"))</f>
        <v>1</v>
      </c>
      <c r="AY13" s="88" t="e">
        <v>#REF!</v>
      </c>
      <c r="AZ13" s="95">
        <v>3</v>
      </c>
      <c r="BA13" s="96" t="str">
        <v>Marina Smirnova</v>
      </c>
      <c r="BB13" s="126" t="str">
        <v>-</v>
      </c>
      <c r="BC13" s="123"/>
      <c r="BD13"/>
      <c r="BE13"/>
    </row>
    <row r="14" spans="1:57" ht="21.95" customHeight="1" thickBot="1">
      <c r="A14" s="46">
        <v>4</v>
      </c>
      <c r="B14" s="34"/>
      <c r="C14" s="35"/>
      <c r="D14" s="26"/>
      <c r="E14" s="137"/>
      <c r="F14" s="20"/>
      <c r="G14" s="72" t="str">
        <v/>
      </c>
      <c r="H14" s="73" t="str">
        <v/>
      </c>
      <c r="I14" s="68"/>
      <c r="J14" s="28"/>
      <c r="K14" s="147"/>
      <c r="L14" s="23"/>
      <c r="M14" s="92" t="str">
        <v/>
      </c>
      <c r="N14" s="93" t="str">
        <v/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 t="str">
        <v/>
      </c>
      <c r="AB14" s="85" t="str">
        <f t="shared" si="0"/>
        <v/>
      </c>
      <c r="AC14" s="94" t="str">
        <v/>
      </c>
      <c r="AD14" s="112" t="str">
        <v/>
      </c>
      <c r="AE14" s="113" t="str">
        <v/>
      </c>
      <c r="AF14" s="87" t="str">
        <v/>
      </c>
      <c r="AG14" s="88" t="str">
        <f>IF(AB14="","",COUNTIF(AB11:AB14,"-"))</f>
        <v/>
      </c>
      <c r="AH14" s="89" t="str">
        <v/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/>
      </c>
      <c r="AO14" s="89" t="str">
        <f>IF(AB14="","",IF(AN14="0","0",COUNTIF(AN11:AN13,AN14)))</f>
        <v/>
      </c>
      <c r="AP14" s="89" t="str">
        <v/>
      </c>
      <c r="AQ14" s="89" t="str">
        <v/>
      </c>
      <c r="AR14" s="89" t="str">
        <v/>
      </c>
      <c r="AS14" s="89" t="str">
        <v/>
      </c>
      <c r="AT14" s="89" t="str">
        <v/>
      </c>
      <c r="AU14" s="89" t="str">
        <v/>
      </c>
      <c r="AV14" s="113" t="str">
        <v>BYE</v>
      </c>
      <c r="AW14" s="88" t="e">
        <f>COUNTIF(#REF!,"AA")</f>
        <v>#REF!</v>
      </c>
      <c r="AX14" s="88" t="str">
        <f>IF(BB14="","",COUNTIF(BB11:BB14,"-"))</f>
        <v/>
      </c>
      <c r="AY14" s="88" t="str">
        <v/>
      </c>
      <c r="AZ14" s="95" t="str">
        <v/>
      </c>
      <c r="BA14" s="96" t="str">
        <v>BYE</v>
      </c>
      <c r="BB14" s="126" t="str">
        <v/>
      </c>
      <c r="BC14" s="123"/>
      <c r="BD14"/>
      <c r="BE14"/>
    </row>
    <row r="15" spans="1:57" ht="21.95" customHeight="1">
      <c r="A15" s="47">
        <v>5</v>
      </c>
      <c r="B15" s="36"/>
      <c r="C15" s="37"/>
      <c r="D15" s="27"/>
      <c r="E15" s="138"/>
      <c r="F15" s="21"/>
      <c r="G15" s="70" t="str">
        <v/>
      </c>
      <c r="H15" s="74" t="str">
        <v/>
      </c>
      <c r="I15" s="68"/>
      <c r="J15" s="29"/>
      <c r="K15" s="148"/>
      <c r="L15" s="24"/>
      <c r="M15" s="83" t="str">
        <v/>
      </c>
      <c r="N15" s="97" t="str">
        <v/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 t="str">
        <v/>
      </c>
      <c r="AB15" s="85" t="str">
        <f t="shared" si="0"/>
        <v/>
      </c>
      <c r="AC15" s="94" t="str">
        <v/>
      </c>
      <c r="AD15" s="112" t="str">
        <v/>
      </c>
      <c r="AE15" s="113" t="str">
        <v/>
      </c>
      <c r="AF15" s="87" t="str">
        <v/>
      </c>
      <c r="AG15" s="88" t="str">
        <f>IF(AB15="","",COUNTIF(AB11:AB15,"-"))</f>
        <v/>
      </c>
      <c r="AH15" s="89" t="str">
        <v/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/>
      </c>
      <c r="AO15" s="89" t="str">
        <f>IF(AB15="","",IF(AN15="0","0",COUNTIF(AN11:AN14,AN15)))</f>
        <v/>
      </c>
      <c r="AP15" s="89" t="str">
        <v/>
      </c>
      <c r="AQ15" s="89" t="str">
        <v/>
      </c>
      <c r="AR15" s="89" t="str">
        <v/>
      </c>
      <c r="AS15" s="89" t="str">
        <v/>
      </c>
      <c r="AT15" s="89" t="str">
        <v/>
      </c>
      <c r="AU15" s="89" t="str">
        <v/>
      </c>
      <c r="AV15" s="113" t="str">
        <v>BYE</v>
      </c>
      <c r="AW15" s="88" t="e">
        <f>COUNTIF(#REF!,"AA")</f>
        <v>#REF!</v>
      </c>
      <c r="AX15" s="88" t="str">
        <f>IF(BB15="","",COUNTIF(BB11:BB15,"-"))</f>
        <v/>
      </c>
      <c r="AY15" s="88" t="str">
        <v/>
      </c>
      <c r="AZ15" s="95" t="str">
        <v/>
      </c>
      <c r="BA15" s="98" t="str">
        <v>BYE</v>
      </c>
      <c r="BB15" s="126" t="str">
        <v/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si="0"/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0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0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0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0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0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0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0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0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0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0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0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0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0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0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0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0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0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0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0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0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0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0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0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0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0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0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0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0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0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0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0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si="0"/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ref="AB76:AB110" si="1">IF(AND(ISBLANK(E76),ISBLANK(K76),ISBLANK(Q76),ISBLANK(W76)),"",IF(AND(G76="-",M76="-",S76="-",Y76="-"),"-",IF(AND(G76="-",ISBLANK(K76),ISBLANK(Q76),ISBLANK(W76)),"-",IF(AND(G76="-",M76="-",ISBLANK(Q76),ISBLANK(W76)),"-",IF(AND(G76="-",M76="-",S76="-",ISBLANK(W76)),"-",MIN(G76,M76,S76,Y76))))))</f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1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1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1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1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1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1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1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1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1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1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1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1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1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1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1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1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1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1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1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1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1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1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1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1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1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1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1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1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1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1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1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1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1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1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BB9:BB10"/>
    <mergeCell ref="AY9:AY10"/>
    <mergeCell ref="BA9:BA10"/>
    <mergeCell ref="AT9:AT10"/>
    <mergeCell ref="AQ9:AQ10"/>
    <mergeCell ref="AV9:AV10"/>
    <mergeCell ref="AX9:AX10"/>
    <mergeCell ref="AW9:AW10"/>
    <mergeCell ref="AZ1:BA1"/>
    <mergeCell ref="AZ2:BA2"/>
    <mergeCell ref="AS9:AS10"/>
    <mergeCell ref="J9:N9"/>
    <mergeCell ref="AA9:AA10"/>
    <mergeCell ref="AG9:AG10"/>
    <mergeCell ref="AO9:AO10"/>
    <mergeCell ref="AE9:AE10"/>
    <mergeCell ref="AH9:AH10"/>
    <mergeCell ref="AC9:AC10"/>
    <mergeCell ref="AB9:AB10"/>
    <mergeCell ref="AN9:AN10"/>
    <mergeCell ref="AM9:AM10"/>
    <mergeCell ref="AL9:AL10"/>
    <mergeCell ref="AU9:AU10"/>
    <mergeCell ref="AZ9:AZ10"/>
    <mergeCell ref="D3:Z3"/>
    <mergeCell ref="AP9:AP10"/>
    <mergeCell ref="AR9:AR10"/>
    <mergeCell ref="D1:Z1"/>
    <mergeCell ref="D2:Z2"/>
    <mergeCell ref="AF9:AF10"/>
    <mergeCell ref="AI9:AI10"/>
    <mergeCell ref="AJ9:AJ10"/>
    <mergeCell ref="AK9:AK10"/>
    <mergeCell ref="AD9:AD10"/>
    <mergeCell ref="A9:A10"/>
    <mergeCell ref="P9:T9"/>
    <mergeCell ref="V9:Z9"/>
    <mergeCell ref="B6:C6"/>
    <mergeCell ref="B7:C7"/>
    <mergeCell ref="C9:C10"/>
    <mergeCell ref="B9:B10"/>
    <mergeCell ref="D6:Z6"/>
    <mergeCell ref="D7:Z7"/>
    <mergeCell ref="D9:H9"/>
  </mergeCells>
  <phoneticPr fontId="5"/>
  <printOptions horizontalCentered="1"/>
  <pageMargins left="0.5" right="0.5" top="0.5" bottom="0.5" header="0.5" footer="0.5"/>
  <pageSetup paperSize="9" scale="49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4" r:id="rId4" name="Button 22">
              <controlPr defaultSize="0" print="0" autoFill="0" autoPict="0" macro="[0]!ShuffleSelectedCells">
                <anchor moveWithCells="1">
                  <from>
                    <xdr:col>2</xdr:col>
                    <xdr:colOff>266700</xdr:colOff>
                    <xdr:row>7</xdr:row>
                    <xdr:rowOff>47625</xdr:rowOff>
                  </from>
                  <to>
                    <xdr:col>2</xdr:col>
                    <xdr:colOff>2228850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2">
    <pageSetUpPr fitToPage="1"/>
  </sheetPr>
  <dimension ref="A1:BE117"/>
  <sheetViews>
    <sheetView zoomScale="75" workbookViewId="0">
      <selection activeCell="C13" sqref="C13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Amateur"</f>
        <v>Giant slalom / Amateur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51</v>
      </c>
      <c r="D11" s="154">
        <v>0.93799999999999994</v>
      </c>
      <c r="E11" s="136">
        <v>17.745999999999999</v>
      </c>
      <c r="F11" s="33">
        <v>0</v>
      </c>
      <c r="G11" s="70">
        <f t="array" ref="G11:G110">IF(LEFT(E11:E110,1)="D","-",IF(F11:F110&gt;A7,"-",IF(E11:E110&gt;0,E11:E110+F11:F110*A6,"")))</f>
        <v>17.745999999999999</v>
      </c>
      <c r="H11" s="71">
        <f t="array" ref="H11:H110">IF(G11:G110="","",IF(G11:G110="-","",RANK(G11:G110,G11:G110,1)))</f>
        <v>2</v>
      </c>
      <c r="I11" s="68"/>
      <c r="J11" s="40">
        <v>0.76</v>
      </c>
      <c r="K11" s="146">
        <v>17.652999999999999</v>
      </c>
      <c r="L11" s="41">
        <v>1</v>
      </c>
      <c r="M11" s="83">
        <f t="array" ref="M11:M110">IF(LEFT(K11:K110,1)="D","-",IF(L11:L110&gt;A7,"-",IF(K11:K110&gt;0,K11:K110+L11:L110*A6,"")))</f>
        <v>17.753</v>
      </c>
      <c r="N11" s="84">
        <f t="array" ref="N11:N110">IF(M11:M110="","",IF(M11:M110="-","",RANK(M11:M110,M11:M110,1)))</f>
        <v>3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3</v>
      </c>
      <c r="AB11" s="85">
        <f t="shared" ref="AB11:AB42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17.745999999999999</v>
      </c>
      <c r="AC11" s="86">
        <f t="array" ref="AC11:AC110">IF(AB11:AB110="","",VLOOKUP(AE11:AE110,AV11:AZ110,5,FALSE))</f>
        <v>3</v>
      </c>
      <c r="AD11" s="112">
        <f t="array" ref="AD11:AD110">IF(AB11:AB110="","",IF(AB11:AB110="-",COUNT(AA11:AA110)+AG11:AG110,AA11:AA110+AO11:AO110+AQ11:AQ110+AS11:AS110+AU11:AU110))</f>
        <v>3</v>
      </c>
      <c r="AE11" s="113" t="str">
        <f t="array" ref="AE11:AE110">IF(B11:B110 ="","",B11:B110 &amp; " ")&amp;C11:C110</f>
        <v>Oleg Savkin</v>
      </c>
      <c r="AF11" s="87">
        <f t="array" ref="AF11:AF110">AB11:AB110</f>
        <v>17.745999999999999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Vlad Savkin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Vlad Savkin</v>
      </c>
      <c r="BB11" s="125">
        <f t="array" ref="BB11:BB110">IF(C11:C110="BYE", "",IF(A11:A110="","",IF(ISERROR(VLOOKUP(A11:A110,AD11:AF110,3,FALSE))=TRUE,"",VLOOKUP(A11:A110,AD11:AF110,3,FALSE))))</f>
        <v>17.29</v>
      </c>
      <c r="BC11" s="123"/>
      <c r="BD11"/>
      <c r="BE11"/>
    </row>
    <row r="12" spans="1:57" ht="21.95" customHeight="1" thickBot="1">
      <c r="A12" s="46">
        <v>2</v>
      </c>
      <c r="B12" s="34"/>
      <c r="C12" s="35" t="s">
        <v>69</v>
      </c>
      <c r="D12" s="26">
        <v>1.802</v>
      </c>
      <c r="E12" s="137">
        <v>17.814</v>
      </c>
      <c r="F12" s="20">
        <v>0</v>
      </c>
      <c r="G12" s="72">
        <v>17.814</v>
      </c>
      <c r="H12" s="73">
        <v>4</v>
      </c>
      <c r="I12" s="68"/>
      <c r="J12" s="28">
        <v>0.84099999999999997</v>
      </c>
      <c r="K12" s="147">
        <v>17.562999999999999</v>
      </c>
      <c r="L12" s="23">
        <v>0</v>
      </c>
      <c r="M12" s="92">
        <v>17.562999999999999</v>
      </c>
      <c r="N12" s="93">
        <v>2</v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>
        <v>2</v>
      </c>
      <c r="AB12" s="85">
        <f t="shared" si="0"/>
        <v>17.562999999999999</v>
      </c>
      <c r="AC12" s="94">
        <v>2</v>
      </c>
      <c r="AD12" s="112">
        <v>2</v>
      </c>
      <c r="AE12" s="113" t="str">
        <v>Dmitry Saprykin</v>
      </c>
      <c r="AF12" s="87">
        <v>17.562999999999999</v>
      </c>
      <c r="AG12" s="88">
        <f>IF(AB12="","",COUNTIF(AB11:AB12,"-"))</f>
        <v>0</v>
      </c>
      <c r="AH12" s="89">
        <v>0</v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>0</v>
      </c>
      <c r="AO12" s="89" t="str">
        <f>IF(AB12="","",IF(AN12="0","0",COUNTIF(AN11:AN11,AN12)))</f>
        <v>0</v>
      </c>
      <c r="AP12" s="89" t="str">
        <v/>
      </c>
      <c r="AQ12" s="89" t="str">
        <v>0</v>
      </c>
      <c r="AR12" s="89" t="str">
        <v/>
      </c>
      <c r="AS12" s="89" t="str">
        <v>0</v>
      </c>
      <c r="AT12" s="89" t="str">
        <v/>
      </c>
      <c r="AU12" s="89" t="str">
        <v>0</v>
      </c>
      <c r="AV12" s="113" t="str">
        <v>Dmitry Saprykin</v>
      </c>
      <c r="AW12" s="88" t="e">
        <f>COUNTIF(#REF!,"AA")</f>
        <v>#REF!</v>
      </c>
      <c r="AX12" s="88">
        <f>IF(BB12="","",COUNTIF(BB11:BB12,"-"))</f>
        <v>0</v>
      </c>
      <c r="AY12" s="88" t="e">
        <v>#REF!</v>
      </c>
      <c r="AZ12" s="95">
        <v>2</v>
      </c>
      <c r="BA12" s="96" t="str">
        <v>Dmitry Saprykin</v>
      </c>
      <c r="BB12" s="126">
        <v>17.562999999999999</v>
      </c>
      <c r="BC12" s="123"/>
      <c r="BD12"/>
      <c r="BE12"/>
    </row>
    <row r="13" spans="1:57" ht="21.95" customHeight="1">
      <c r="A13" s="47">
        <v>3</v>
      </c>
      <c r="B13" s="36"/>
      <c r="C13" s="37" t="s">
        <v>52</v>
      </c>
      <c r="D13" s="27"/>
      <c r="E13" s="138" t="s">
        <v>77</v>
      </c>
      <c r="F13" s="21"/>
      <c r="G13" s="70" t="str">
        <v>-</v>
      </c>
      <c r="H13" s="74" t="str">
        <v/>
      </c>
      <c r="I13" s="68"/>
      <c r="J13" s="29"/>
      <c r="K13" s="148" t="s">
        <v>77</v>
      </c>
      <c r="L13" s="24"/>
      <c r="M13" s="83" t="str">
        <v>-</v>
      </c>
      <c r="N13" s="97" t="str">
        <v/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 t="str">
        <v/>
      </c>
      <c r="AB13" s="85" t="str">
        <f t="shared" si="0"/>
        <v>-</v>
      </c>
      <c r="AC13" s="94">
        <v>5</v>
      </c>
      <c r="AD13" s="112">
        <v>5</v>
      </c>
      <c r="AE13" s="114" t="str">
        <v>Michail Halafov</v>
      </c>
      <c r="AF13" s="87" t="str">
        <v>-</v>
      </c>
      <c r="AG13" s="88">
        <f>IF(AB13="","",COUNTIF(AB11:AB13,"-"))</f>
        <v>1</v>
      </c>
      <c r="AH13" s="89" t="str">
        <v/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>0</v>
      </c>
      <c r="AO13" s="89" t="str">
        <f>IF(AB13="","",IF(AN13="0","0",COUNTIF(AN11:AN12,AN13)))</f>
        <v>0</v>
      </c>
      <c r="AP13" s="89" t="str">
        <v/>
      </c>
      <c r="AQ13" s="89" t="str">
        <v>0</v>
      </c>
      <c r="AR13" s="89" t="str">
        <v/>
      </c>
      <c r="AS13" s="89" t="str">
        <v>0</v>
      </c>
      <c r="AT13" s="89" t="str">
        <v/>
      </c>
      <c r="AU13" s="89" t="str">
        <v>0</v>
      </c>
      <c r="AV13" s="113" t="str">
        <v>Oleg Savkin</v>
      </c>
      <c r="AW13" s="88" t="e">
        <f>COUNTIF(#REF!,"AA")</f>
        <v>#REF!</v>
      </c>
      <c r="AX13" s="88">
        <f>IF(BB13="","",COUNTIF(BB11:BB13,"-"))</f>
        <v>0</v>
      </c>
      <c r="AY13" s="88" t="e">
        <v>#REF!</v>
      </c>
      <c r="AZ13" s="95">
        <v>3</v>
      </c>
      <c r="BA13" s="96" t="str">
        <v>Oleg Savkin</v>
      </c>
      <c r="BB13" s="126">
        <v>17.745999999999999</v>
      </c>
      <c r="BC13" s="123"/>
      <c r="BD13"/>
      <c r="BE13"/>
    </row>
    <row r="14" spans="1:57" ht="21.95" customHeight="1" thickBot="1">
      <c r="A14" s="46">
        <v>4</v>
      </c>
      <c r="B14" s="34"/>
      <c r="C14" s="35" t="s">
        <v>64</v>
      </c>
      <c r="D14" s="26">
        <v>1.296</v>
      </c>
      <c r="E14" s="137" t="s">
        <v>76</v>
      </c>
      <c r="F14" s="20">
        <v>0</v>
      </c>
      <c r="G14" s="72" t="str">
        <v>-</v>
      </c>
      <c r="H14" s="73" t="str">
        <v/>
      </c>
      <c r="I14" s="68"/>
      <c r="J14" s="28">
        <v>8.3719999999999999</v>
      </c>
      <c r="K14" s="147" t="s">
        <v>76</v>
      </c>
      <c r="L14" s="23">
        <v>0</v>
      </c>
      <c r="M14" s="92" t="str">
        <v>-</v>
      </c>
      <c r="N14" s="93" t="str">
        <v/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 t="str">
        <v/>
      </c>
      <c r="AB14" s="85" t="str">
        <f t="shared" si="0"/>
        <v>-</v>
      </c>
      <c r="AC14" s="94">
        <v>5</v>
      </c>
      <c r="AD14" s="112">
        <v>6</v>
      </c>
      <c r="AE14" s="113" t="str">
        <v>Danil Baklaga</v>
      </c>
      <c r="AF14" s="87" t="str">
        <v>-</v>
      </c>
      <c r="AG14" s="88">
        <f>IF(AB14="","",COUNTIF(AB11:AB14,"-"))</f>
        <v>2</v>
      </c>
      <c r="AH14" s="89" t="str">
        <v/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>0</v>
      </c>
      <c r="AO14" s="89" t="str">
        <f>IF(AB14="","",IF(AN14="0","0",COUNTIF(AN11:AN13,AN14)))</f>
        <v>0</v>
      </c>
      <c r="AP14" s="89" t="str">
        <v/>
      </c>
      <c r="AQ14" s="89" t="str">
        <v>0</v>
      </c>
      <c r="AR14" s="89" t="str">
        <v/>
      </c>
      <c r="AS14" s="89" t="str">
        <v>0</v>
      </c>
      <c r="AT14" s="89" t="str">
        <v/>
      </c>
      <c r="AU14" s="89" t="str">
        <v>0</v>
      </c>
      <c r="AV14" s="113" t="str">
        <v>Dmitry Banshikov</v>
      </c>
      <c r="AW14" s="88" t="e">
        <f>COUNTIF(#REF!,"AA")</f>
        <v>#REF!</v>
      </c>
      <c r="AX14" s="88">
        <f>IF(BB14="","",COUNTIF(BB11:BB14,"-"))</f>
        <v>0</v>
      </c>
      <c r="AY14" s="88" t="e">
        <v>#REF!</v>
      </c>
      <c r="AZ14" s="95">
        <v>4</v>
      </c>
      <c r="BA14" s="96" t="str">
        <v>Dmitry Banshikov</v>
      </c>
      <c r="BB14" s="126">
        <v>17.756</v>
      </c>
      <c r="BC14" s="123"/>
      <c r="BD14"/>
      <c r="BE14"/>
    </row>
    <row r="15" spans="1:57" ht="21.95" customHeight="1" thickBot="1">
      <c r="A15" s="47">
        <v>5</v>
      </c>
      <c r="B15" s="36"/>
      <c r="C15" s="35" t="s">
        <v>70</v>
      </c>
      <c r="D15" s="27">
        <v>1.0389999999999999</v>
      </c>
      <c r="E15" s="138">
        <v>17.812999999999999</v>
      </c>
      <c r="F15" s="21">
        <v>0</v>
      </c>
      <c r="G15" s="70">
        <v>17.812999999999999</v>
      </c>
      <c r="H15" s="74">
        <v>3</v>
      </c>
      <c r="I15" s="68"/>
      <c r="J15" s="29">
        <v>0.76800000000000002</v>
      </c>
      <c r="K15" s="148">
        <v>17.756</v>
      </c>
      <c r="L15" s="24">
        <v>0</v>
      </c>
      <c r="M15" s="83">
        <v>17.756</v>
      </c>
      <c r="N15" s="97">
        <v>4</v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>
        <v>4</v>
      </c>
      <c r="AB15" s="85">
        <f t="shared" si="0"/>
        <v>17.756</v>
      </c>
      <c r="AC15" s="94">
        <v>4</v>
      </c>
      <c r="AD15" s="112">
        <v>4</v>
      </c>
      <c r="AE15" s="113" t="str">
        <v>Dmitry Banshikov</v>
      </c>
      <c r="AF15" s="87">
        <v>17.756</v>
      </c>
      <c r="AG15" s="88">
        <f>IF(AB15="","",COUNTIF(AB11:AB15,"-"))</f>
        <v>2</v>
      </c>
      <c r="AH15" s="89">
        <v>0</v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>0</v>
      </c>
      <c r="AO15" s="89" t="str">
        <f>IF(AB15="","",IF(AN15="0","0",COUNTIF(AN11:AN14,AN15)))</f>
        <v>0</v>
      </c>
      <c r="AP15" s="89" t="str">
        <v/>
      </c>
      <c r="AQ15" s="89" t="str">
        <v>0</v>
      </c>
      <c r="AR15" s="89" t="str">
        <v/>
      </c>
      <c r="AS15" s="89" t="str">
        <v>0</v>
      </c>
      <c r="AT15" s="89" t="str">
        <v/>
      </c>
      <c r="AU15" s="89" t="str">
        <v>0</v>
      </c>
      <c r="AV15" s="113" t="str">
        <v>Michail Halafov</v>
      </c>
      <c r="AW15" s="88" t="e">
        <f>COUNTIF(#REF!,"AA")</f>
        <v>#REF!</v>
      </c>
      <c r="AX15" s="88">
        <f>IF(BB15="","",COUNTIF(BB11:BB15,"-"))</f>
        <v>1</v>
      </c>
      <c r="AY15" s="88" t="e">
        <v>#REF!</v>
      </c>
      <c r="AZ15" s="95">
        <v>5</v>
      </c>
      <c r="BA15" s="98" t="str">
        <v>Michail Halafov</v>
      </c>
      <c r="BB15" s="126" t="str">
        <v>-</v>
      </c>
      <c r="BC15" s="123"/>
      <c r="BD15"/>
      <c r="BE15"/>
    </row>
    <row r="16" spans="1:57" ht="21.95" customHeight="1" thickBot="1">
      <c r="A16" s="46">
        <v>6</v>
      </c>
      <c r="B16" s="34"/>
      <c r="C16" s="5" t="s">
        <v>56</v>
      </c>
      <c r="D16" s="26">
        <v>1.833</v>
      </c>
      <c r="E16" s="137">
        <v>17.361000000000001</v>
      </c>
      <c r="F16" s="20">
        <v>0</v>
      </c>
      <c r="G16" s="72">
        <v>17.361000000000001</v>
      </c>
      <c r="H16" s="73">
        <v>1</v>
      </c>
      <c r="I16" s="68"/>
      <c r="J16" s="28">
        <v>1.921</v>
      </c>
      <c r="K16" s="147">
        <v>17.29</v>
      </c>
      <c r="L16" s="23">
        <v>0</v>
      </c>
      <c r="M16" s="92">
        <v>17.29</v>
      </c>
      <c r="N16" s="93">
        <v>1</v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>
        <v>1</v>
      </c>
      <c r="AB16" s="85">
        <f t="shared" si="0"/>
        <v>17.29</v>
      </c>
      <c r="AC16" s="94">
        <v>1</v>
      </c>
      <c r="AD16" s="112">
        <v>1</v>
      </c>
      <c r="AE16" s="113" t="str">
        <v>Vlad Savkin</v>
      </c>
      <c r="AF16" s="87">
        <v>17.29</v>
      </c>
      <c r="AG16" s="88">
        <f>IF(AB16="","",COUNTIF(AB11:AB16,"-"))</f>
        <v>2</v>
      </c>
      <c r="AH16" s="89">
        <v>0</v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>0</v>
      </c>
      <c r="AO16" s="89" t="str">
        <f>IF(AB16="","",IF(AN16="0","0",COUNTIF(AN11:AN15,AN16)))</f>
        <v>0</v>
      </c>
      <c r="AP16" s="89" t="str">
        <v/>
      </c>
      <c r="AQ16" s="89" t="str">
        <v>0</v>
      </c>
      <c r="AR16" s="89" t="str">
        <v/>
      </c>
      <c r="AS16" s="89" t="str">
        <v>0</v>
      </c>
      <c r="AT16" s="89" t="str">
        <v/>
      </c>
      <c r="AU16" s="89" t="str">
        <v>0</v>
      </c>
      <c r="AV16" s="113" t="str">
        <v>Danil Baklaga</v>
      </c>
      <c r="AW16" s="88" t="e">
        <f>COUNTIF(#REF!,"AA")</f>
        <v>#REF!</v>
      </c>
      <c r="AX16" s="88">
        <f>IF(BB16="","",COUNTIF(BB11:BB16,"-"))</f>
        <v>2</v>
      </c>
      <c r="AY16" s="88" t="e">
        <v>#REF!</v>
      </c>
      <c r="AZ16" s="95">
        <v>5</v>
      </c>
      <c r="BA16" s="96" t="str">
        <v>Danil Baklaga</v>
      </c>
      <c r="BB16" s="126" t="str">
        <v>-</v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ref="AB43:AB74" si="1">IF(AND(ISBLANK(E43),ISBLANK(K43),ISBLANK(Q43),ISBLANK(W43)),"",IF(AND(G43="-",M43="-",S43="-",Y43="-"),"-",IF(AND(G43="-",ISBLANK(K43),ISBLANK(Q43),ISBLANK(W43)),"-",IF(AND(G43="-",M43="-",ISBLANK(Q43),ISBLANK(W43)),"-",IF(AND(G43="-",M43="-",S43="-",ISBLANK(W43)),"-",MIN(G43,M43,S43,Y43))))))</f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1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1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1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1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1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1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1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1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1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1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1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1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1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1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1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1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1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1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1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1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1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1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1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1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1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1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1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1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1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1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1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2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2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2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2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2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2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2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2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2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2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2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2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2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2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2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2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2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2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2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2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2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2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2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2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2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2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2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2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2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2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2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2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2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2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2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2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D3:Z3"/>
    <mergeCell ref="D1:Z1"/>
    <mergeCell ref="D2:Z2"/>
    <mergeCell ref="A9:A10"/>
    <mergeCell ref="P9:T9"/>
    <mergeCell ref="V9:Z9"/>
    <mergeCell ref="B6:C6"/>
    <mergeCell ref="B7:C7"/>
    <mergeCell ref="C9:C10"/>
    <mergeCell ref="B9:B10"/>
    <mergeCell ref="AF9:AF10"/>
    <mergeCell ref="AI9:AI10"/>
    <mergeCell ref="AJ9:AJ10"/>
    <mergeCell ref="AK9:AK10"/>
    <mergeCell ref="D6:Z6"/>
    <mergeCell ref="D7:Z7"/>
    <mergeCell ref="AD9:AD10"/>
    <mergeCell ref="D9:H9"/>
    <mergeCell ref="AB9:AB10"/>
    <mergeCell ref="AZ1:BA1"/>
    <mergeCell ref="AZ2:BA2"/>
    <mergeCell ref="AS9:AS10"/>
    <mergeCell ref="J9:N9"/>
    <mergeCell ref="AA9:AA10"/>
    <mergeCell ref="AG9:AG10"/>
    <mergeCell ref="AO9:AO10"/>
    <mergeCell ref="AE9:AE10"/>
    <mergeCell ref="AH9:AH10"/>
    <mergeCell ref="AC9:AC10"/>
    <mergeCell ref="AU9:AU10"/>
    <mergeCell ref="AZ9:AZ10"/>
    <mergeCell ref="AV9:AV10"/>
    <mergeCell ref="AX9:AX10"/>
    <mergeCell ref="AP9:AP10"/>
    <mergeCell ref="AR9:AR10"/>
    <mergeCell ref="AN9:AN10"/>
    <mergeCell ref="AM9:AM10"/>
    <mergeCell ref="AL9:AL10"/>
    <mergeCell ref="BB9:BB10"/>
    <mergeCell ref="AY9:AY10"/>
    <mergeCell ref="BA9:BA10"/>
    <mergeCell ref="AT9:AT10"/>
    <mergeCell ref="AQ9:AQ10"/>
    <mergeCell ref="AW9:AW10"/>
  </mergeCells>
  <phoneticPr fontId="5"/>
  <printOptions horizontalCentered="1"/>
  <pageMargins left="0.5" right="0.5" top="0.5" bottom="0.5" header="0.5" footer="0.5"/>
  <pageSetup paperSize="9" scale="49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15" r:id="rId4" name="Button 23">
              <controlPr defaultSize="0" print="0" autoFill="0" autoPict="0" macro="[0]!ShuffleSelectedCells">
                <anchor moveWithCells="1">
                  <from>
                    <xdr:col>2</xdr:col>
                    <xdr:colOff>161925</xdr:colOff>
                    <xdr:row>7</xdr:row>
                    <xdr:rowOff>38100</xdr:rowOff>
                  </from>
                  <to>
                    <xdr:col>2</xdr:col>
                    <xdr:colOff>2124075</xdr:colOff>
                    <xdr:row>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3">
    <pageSetUpPr fitToPage="1"/>
  </sheetPr>
  <dimension ref="A1:BE117"/>
  <sheetViews>
    <sheetView zoomScale="75" workbookViewId="0">
      <selection activeCell="F24" sqref="F24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hidden="1" customWidth="1"/>
    <col min="24" max="24" width="6.28515625" style="10" hidden="1" customWidth="1"/>
    <col min="25" max="25" width="10.85546875" style="7" hidden="1" customWidth="1"/>
    <col min="26" max="26" width="6.28515625" style="7" hidden="1" customWidth="1"/>
    <col min="27" max="27" width="4.85546875" style="4" hidden="1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Pro"</f>
        <v>Giant slalom / Pro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0.1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 t="s">
        <v>6</v>
      </c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65</v>
      </c>
      <c r="D11" s="154">
        <v>0.98499999999999999</v>
      </c>
      <c r="E11" s="136">
        <v>17.634</v>
      </c>
      <c r="F11" s="33">
        <v>2</v>
      </c>
      <c r="G11" s="70">
        <f t="array" ref="G11:G110">IF(LEFT(E11:E110,1)="D","-",IF(F11:F110&gt;A7,"-",IF(E11:E110&gt;0,E11:E110+F11:F110*A6,"")))</f>
        <v>17.834</v>
      </c>
      <c r="H11" s="71">
        <f t="array" ref="H11:H110">IF(G11:G110="","",IF(G11:G110="-","",RANK(G11:G110,G11:G110,1)))</f>
        <v>5</v>
      </c>
      <c r="I11" s="68"/>
      <c r="J11" s="40">
        <v>1.159</v>
      </c>
      <c r="K11" s="146">
        <v>17.295000000000002</v>
      </c>
      <c r="L11" s="41">
        <v>1</v>
      </c>
      <c r="M11" s="83">
        <f t="array" ref="M11:M110">IF(LEFT(K11:K110,1)="D","-",IF(L11:L110&gt;A7,"-",IF(K11:K110&gt;0,K11:K110+L11:L110*A6,"")))</f>
        <v>17.395000000000003</v>
      </c>
      <c r="N11" s="84">
        <f t="array" ref="N11:N110">IF(M11:M110="","",IF(M11:M110="-","",RANK(M11:M110,M11:M110,1)))</f>
        <v>5</v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>
        <f t="array" ref="AA11:AA110">IF(AB11:AB110="","",IF(AB11:AB110="-","",RANK(AB11:AB110,AB11:AB110,1)))</f>
        <v>5</v>
      </c>
      <c r="AB11" s="85">
        <f t="shared" ref="AB11:AB42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>17.395000000000003</v>
      </c>
      <c r="AC11" s="86">
        <f t="array" ref="AC11:AC110">IF(AB11:AB110="","",VLOOKUP(AE11:AE110,AV11:AZ110,5,FALSE))</f>
        <v>5</v>
      </c>
      <c r="AD11" s="112">
        <f t="array" ref="AD11:AD110">IF(AB11:AB110="","",IF(AB11:AB110="-",COUNT(AA11:AA110)+AG11:AG110,AA11:AA110+AO11:AO110+AQ11:AQ110+AS11:AS110+AU11:AU110))</f>
        <v>5</v>
      </c>
      <c r="AE11" s="113" t="str">
        <f t="array" ref="AE11:AE110">IF(B11:B110 ="","",B11:B110 &amp; " ")&amp;C11:C110</f>
        <v>Denis Kozin</v>
      </c>
      <c r="AF11" s="87">
        <f t="array" ref="AF11:AF110">AB11:AB110</f>
        <v>17.395000000000003</v>
      </c>
      <c r="AG11" s="88">
        <f>IF(AB11="","",COUNTIF(AB11:AB11,"-"))</f>
        <v>0</v>
      </c>
      <c r="AH11" s="89">
        <f t="array" ref="AH11:AH110">IF(AA11:AA110="","",COUNTIF(AA11:AA110,AA11:AA110)-1)</f>
        <v>0</v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>0</v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>0</v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>0</v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>0</v>
      </c>
      <c r="AV11" s="113" t="str">
        <f t="array" ref="AV11:AV110">BA11:BA110</f>
        <v>Anton Kolesov</v>
      </c>
      <c r="AW11" s="88" t="e">
        <f>COUNTIF(#REF!,"AA")</f>
        <v>#REF!</v>
      </c>
      <c r="AX11" s="88">
        <f>IF(BB11="","",COUNTIF(BB11:BB11,"-"))</f>
        <v>0</v>
      </c>
      <c r="AY11" s="88" t="e">
        <f t="array" ref="AY11:AY110">IF(BA11:BA110="BYE","",IF(#REF!="W","",IF(#REF!="N",IF(AZ11:AZ110&lt;=COUNT(AA11:AA110),AZ11:AZ110-AW11:AW110,""),IF(AZ11:AZ110&lt;=COUNT(AA11:AA110),AZ11:AZ110-AW11:AW110,AZ11:AZ110-AW11:AW110+AX11:AX110-1))))</f>
        <v>#REF!</v>
      </c>
      <c r="AZ11" s="90">
        <f t="array" ref="AZ11:AZ110">IF(AB11:AB110="","",IF(AZ10:AZ109+1&lt;=COUNT(AA11:AA110),AZ10:AZ109+1,COUNT(AA11:AA110)+1))</f>
        <v>1</v>
      </c>
      <c r="BA11" s="91" t="str">
        <f t="array" ref="BA11:BA110">IF(AB11:AB110="","BYE",IF(ISERROR(VLOOKUP(A11:A110,AD11:AE110,2,FALSE))=TRUE,"",VLOOKUP(A11:A110,AD11:AE110,2,FALSE)))</f>
        <v>Anton Kolesov</v>
      </c>
      <c r="BB11" s="125">
        <f t="array" ref="BB11:BB110">IF(C11:C110="BYE", "",IF(A11:A110="","",IF(ISERROR(VLOOKUP(A11:A110,AD11:AF110,3,FALSE))=TRUE,"",VLOOKUP(A11:A110,AD11:AF110,3,FALSE))))</f>
        <v>15.759</v>
      </c>
      <c r="BC11" s="123"/>
      <c r="BD11"/>
      <c r="BE11"/>
    </row>
    <row r="12" spans="1:57" ht="21.95" customHeight="1" thickBot="1">
      <c r="A12" s="46">
        <v>2</v>
      </c>
      <c r="B12" s="34"/>
      <c r="C12" s="158" t="s">
        <v>54</v>
      </c>
      <c r="D12" s="26">
        <v>0.98799999999999999</v>
      </c>
      <c r="E12" s="137">
        <v>16.574000000000002</v>
      </c>
      <c r="F12" s="20">
        <v>0</v>
      </c>
      <c r="G12" s="72">
        <v>16.574000000000002</v>
      </c>
      <c r="H12" s="73">
        <v>2</v>
      </c>
      <c r="I12" s="68"/>
      <c r="J12" s="28">
        <v>0.71499999999999997</v>
      </c>
      <c r="K12" s="147">
        <v>16.239000000000001</v>
      </c>
      <c r="L12" s="23">
        <v>1</v>
      </c>
      <c r="M12" s="92">
        <v>16.339000000000002</v>
      </c>
      <c r="N12" s="93">
        <v>2</v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>
        <v>2</v>
      </c>
      <c r="AB12" s="85">
        <f t="shared" si="0"/>
        <v>16.339000000000002</v>
      </c>
      <c r="AC12" s="94">
        <v>2</v>
      </c>
      <c r="AD12" s="112">
        <v>2</v>
      </c>
      <c r="AE12" s="113" t="str">
        <v>Anton Nikulin</v>
      </c>
      <c r="AF12" s="87">
        <v>16.339000000000002</v>
      </c>
      <c r="AG12" s="88">
        <f>IF(AB12="","",COUNTIF(AB11:AB12,"-"))</f>
        <v>0</v>
      </c>
      <c r="AH12" s="89">
        <v>0</v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>0</v>
      </c>
      <c r="AO12" s="89" t="str">
        <f>IF(AB12="","",IF(AN12="0","0",COUNTIF(AN11:AN11,AN12)))</f>
        <v>0</v>
      </c>
      <c r="AP12" s="89" t="str">
        <v/>
      </c>
      <c r="AQ12" s="89" t="str">
        <v>0</v>
      </c>
      <c r="AR12" s="89" t="str">
        <v/>
      </c>
      <c r="AS12" s="89" t="str">
        <v>0</v>
      </c>
      <c r="AT12" s="89" t="str">
        <v/>
      </c>
      <c r="AU12" s="89" t="str">
        <v>0</v>
      </c>
      <c r="AV12" s="113" t="str">
        <v>Anton Nikulin</v>
      </c>
      <c r="AW12" s="88" t="e">
        <f>COUNTIF(#REF!,"AA")</f>
        <v>#REF!</v>
      </c>
      <c r="AX12" s="88">
        <f>IF(BB12="","",COUNTIF(BB11:BB12,"-"))</f>
        <v>0</v>
      </c>
      <c r="AY12" s="88" t="e">
        <v>#REF!</v>
      </c>
      <c r="AZ12" s="95">
        <v>2</v>
      </c>
      <c r="BA12" s="96" t="str">
        <v>Anton Nikulin</v>
      </c>
      <c r="BB12" s="126">
        <v>16.339000000000002</v>
      </c>
      <c r="BC12" s="123"/>
      <c r="BD12"/>
      <c r="BE12"/>
    </row>
    <row r="13" spans="1:57" ht="21.95" customHeight="1">
      <c r="A13" s="47">
        <v>3</v>
      </c>
      <c r="B13" s="36"/>
      <c r="C13" s="37" t="s">
        <v>53</v>
      </c>
      <c r="D13" s="27">
        <v>1.36</v>
      </c>
      <c r="E13" s="138">
        <v>16.41</v>
      </c>
      <c r="F13" s="21">
        <v>0</v>
      </c>
      <c r="G13" s="70">
        <v>16.41</v>
      </c>
      <c r="H13" s="74">
        <v>1</v>
      </c>
      <c r="I13" s="68"/>
      <c r="J13" s="29">
        <v>0.78100000000000003</v>
      </c>
      <c r="K13" s="148">
        <v>15.759</v>
      </c>
      <c r="L13" s="24">
        <v>0</v>
      </c>
      <c r="M13" s="83">
        <v>15.759</v>
      </c>
      <c r="N13" s="97">
        <v>1</v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>
        <v>1</v>
      </c>
      <c r="AB13" s="85">
        <f t="shared" si="0"/>
        <v>15.759</v>
      </c>
      <c r="AC13" s="94">
        <v>1</v>
      </c>
      <c r="AD13" s="112">
        <v>1</v>
      </c>
      <c r="AE13" s="114" t="str">
        <v>Anton Kolesov</v>
      </c>
      <c r="AF13" s="87">
        <v>15.759</v>
      </c>
      <c r="AG13" s="88">
        <f>IF(AB13="","",COUNTIF(AB11:AB13,"-"))</f>
        <v>0</v>
      </c>
      <c r="AH13" s="89">
        <v>0</v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>0</v>
      </c>
      <c r="AO13" s="89" t="str">
        <f>IF(AB13="","",IF(AN13="0","0",COUNTIF(AN11:AN12,AN13)))</f>
        <v>0</v>
      </c>
      <c r="AP13" s="89" t="str">
        <v/>
      </c>
      <c r="AQ13" s="89" t="str">
        <v>0</v>
      </c>
      <c r="AR13" s="89" t="str">
        <v/>
      </c>
      <c r="AS13" s="89" t="str">
        <v>0</v>
      </c>
      <c r="AT13" s="89" t="str">
        <v/>
      </c>
      <c r="AU13" s="89" t="str">
        <v>0</v>
      </c>
      <c r="AV13" s="113" t="str">
        <v>Nikolai Efutin</v>
      </c>
      <c r="AW13" s="88" t="e">
        <f>COUNTIF(#REF!,"AA")</f>
        <v>#REF!</v>
      </c>
      <c r="AX13" s="88">
        <f>IF(BB13="","",COUNTIF(BB11:BB13,"-"))</f>
        <v>0</v>
      </c>
      <c r="AY13" s="88" t="e">
        <v>#REF!</v>
      </c>
      <c r="AZ13" s="95">
        <v>3</v>
      </c>
      <c r="BA13" s="96" t="str">
        <v>Nikolai Efutin</v>
      </c>
      <c r="BB13" s="126">
        <v>16.727</v>
      </c>
      <c r="BC13" s="123"/>
      <c r="BD13"/>
      <c r="BE13"/>
    </row>
    <row r="14" spans="1:57" ht="21.95" customHeight="1" thickBot="1">
      <c r="A14" s="46">
        <v>4</v>
      </c>
      <c r="B14" s="34"/>
      <c r="C14" s="35" t="s">
        <v>66</v>
      </c>
      <c r="D14" s="26">
        <v>0.82899999999999996</v>
      </c>
      <c r="E14" s="137">
        <v>17.696000000000002</v>
      </c>
      <c r="F14" s="20">
        <v>0</v>
      </c>
      <c r="G14" s="72">
        <v>17.696000000000002</v>
      </c>
      <c r="H14" s="73">
        <v>4</v>
      </c>
      <c r="I14" s="68"/>
      <c r="J14" s="28">
        <v>0.20399999999999999</v>
      </c>
      <c r="K14" s="147">
        <v>17.132000000000001</v>
      </c>
      <c r="L14" s="23">
        <v>0</v>
      </c>
      <c r="M14" s="92">
        <v>17.132000000000001</v>
      </c>
      <c r="N14" s="93">
        <v>4</v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>
        <v>4</v>
      </c>
      <c r="AB14" s="85">
        <f t="shared" si="0"/>
        <v>17.132000000000001</v>
      </c>
      <c r="AC14" s="94">
        <v>4</v>
      </c>
      <c r="AD14" s="112">
        <v>4</v>
      </c>
      <c r="AE14" s="113" t="str">
        <v>Anatoly Matsukevich</v>
      </c>
      <c r="AF14" s="87">
        <v>17.132000000000001</v>
      </c>
      <c r="AG14" s="88">
        <f>IF(AB14="","",COUNTIF(AB11:AB14,"-"))</f>
        <v>0</v>
      </c>
      <c r="AH14" s="89">
        <v>0</v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>0</v>
      </c>
      <c r="AO14" s="89" t="str">
        <f>IF(AB14="","",IF(AN14="0","0",COUNTIF(AN11:AN13,AN14)))</f>
        <v>0</v>
      </c>
      <c r="AP14" s="89" t="str">
        <v/>
      </c>
      <c r="AQ14" s="89" t="str">
        <v>0</v>
      </c>
      <c r="AR14" s="89" t="str">
        <v/>
      </c>
      <c r="AS14" s="89" t="str">
        <v>0</v>
      </c>
      <c r="AT14" s="89" t="str">
        <v/>
      </c>
      <c r="AU14" s="89" t="str">
        <v>0</v>
      </c>
      <c r="AV14" s="113" t="str">
        <v>Anatoly Matsukevich</v>
      </c>
      <c r="AW14" s="88" t="e">
        <f>COUNTIF(#REF!,"AA")</f>
        <v>#REF!</v>
      </c>
      <c r="AX14" s="88">
        <f>IF(BB14="","",COUNTIF(BB11:BB14,"-"))</f>
        <v>0</v>
      </c>
      <c r="AY14" s="88" t="e">
        <v>#REF!</v>
      </c>
      <c r="AZ14" s="95">
        <v>4</v>
      </c>
      <c r="BA14" s="96" t="str">
        <v>Anatoly Matsukevich</v>
      </c>
      <c r="BB14" s="126">
        <v>17.132000000000001</v>
      </c>
      <c r="BC14" s="123"/>
      <c r="BD14"/>
      <c r="BE14"/>
    </row>
    <row r="15" spans="1:57" ht="21.95" customHeight="1" thickBot="1">
      <c r="A15" s="47">
        <v>5</v>
      </c>
      <c r="B15" s="36"/>
      <c r="C15" s="35" t="s">
        <v>50</v>
      </c>
      <c r="D15" s="27">
        <v>0.61499999999999999</v>
      </c>
      <c r="E15" s="138">
        <v>17.106999999999999</v>
      </c>
      <c r="F15" s="21">
        <v>1</v>
      </c>
      <c r="G15" s="70">
        <v>17.207000000000001</v>
      </c>
      <c r="H15" s="74">
        <v>3</v>
      </c>
      <c r="I15" s="68"/>
      <c r="J15" s="29">
        <v>0.55600000000000005</v>
      </c>
      <c r="K15" s="148">
        <v>16.626999999999999</v>
      </c>
      <c r="L15" s="24">
        <v>1</v>
      </c>
      <c r="M15" s="83">
        <v>16.727</v>
      </c>
      <c r="N15" s="97">
        <v>3</v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>
        <v>3</v>
      </c>
      <c r="AB15" s="85">
        <f t="shared" si="0"/>
        <v>16.727</v>
      </c>
      <c r="AC15" s="94">
        <v>3</v>
      </c>
      <c r="AD15" s="112">
        <v>3</v>
      </c>
      <c r="AE15" s="113" t="str">
        <v>Nikolai Efutin</v>
      </c>
      <c r="AF15" s="87">
        <v>16.727</v>
      </c>
      <c r="AG15" s="88">
        <f>IF(AB15="","",COUNTIF(AB11:AB15,"-"))</f>
        <v>0</v>
      </c>
      <c r="AH15" s="89">
        <v>0</v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>0</v>
      </c>
      <c r="AO15" s="89" t="str">
        <f>IF(AB15="","",IF(AN15="0","0",COUNTIF(AN11:AN14,AN15)))</f>
        <v>0</v>
      </c>
      <c r="AP15" s="89" t="str">
        <v/>
      </c>
      <c r="AQ15" s="89" t="str">
        <v>0</v>
      </c>
      <c r="AR15" s="89" t="str">
        <v/>
      </c>
      <c r="AS15" s="89" t="str">
        <v>0</v>
      </c>
      <c r="AT15" s="89" t="str">
        <v/>
      </c>
      <c r="AU15" s="89" t="str">
        <v>0</v>
      </c>
      <c r="AV15" s="113" t="str">
        <v>Denis Kozin</v>
      </c>
      <c r="AW15" s="88" t="e">
        <f>COUNTIF(#REF!,"AA")</f>
        <v>#REF!</v>
      </c>
      <c r="AX15" s="88">
        <f>IF(BB15="","",COUNTIF(BB11:BB15,"-"))</f>
        <v>0</v>
      </c>
      <c r="AY15" s="88" t="e">
        <v>#REF!</v>
      </c>
      <c r="AZ15" s="95">
        <v>5</v>
      </c>
      <c r="BA15" s="98" t="str">
        <v>Denis Kozin</v>
      </c>
      <c r="BB15" s="126">
        <v>17.395000000000003</v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ref="AB43:AB74" si="1">IF(AND(ISBLANK(E43),ISBLANK(K43),ISBLANK(Q43),ISBLANK(W43)),"",IF(AND(G43="-",M43="-",S43="-",Y43="-"),"-",IF(AND(G43="-",ISBLANK(K43),ISBLANK(Q43),ISBLANK(W43)),"-",IF(AND(G43="-",M43="-",ISBLANK(Q43),ISBLANK(W43)),"-",IF(AND(G43="-",M43="-",S43="-",ISBLANK(W43)),"-",MIN(G43,M43,S43,Y43))))))</f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1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1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1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1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1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1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1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1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1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1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1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1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1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1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1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1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1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1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1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1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1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1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1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1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1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1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1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1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1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1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1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2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2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2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2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2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2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2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2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2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2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2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2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2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2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2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2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2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2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2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2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2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2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2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2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2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2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2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2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2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2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2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2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2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2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2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2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BB9:BB10"/>
    <mergeCell ref="AY9:AY10"/>
    <mergeCell ref="BA9:BA10"/>
    <mergeCell ref="AT9:AT10"/>
    <mergeCell ref="AQ9:AQ10"/>
    <mergeCell ref="AV9:AV10"/>
    <mergeCell ref="AX9:AX10"/>
    <mergeCell ref="AW9:AW10"/>
    <mergeCell ref="AZ1:BA1"/>
    <mergeCell ref="AZ2:BA2"/>
    <mergeCell ref="AS9:AS10"/>
    <mergeCell ref="J9:N9"/>
    <mergeCell ref="AA9:AA10"/>
    <mergeCell ref="AG9:AG10"/>
    <mergeCell ref="AO9:AO10"/>
    <mergeCell ref="AE9:AE10"/>
    <mergeCell ref="AH9:AH10"/>
    <mergeCell ref="AC9:AC10"/>
    <mergeCell ref="AB9:AB10"/>
    <mergeCell ref="AN9:AN10"/>
    <mergeCell ref="AM9:AM10"/>
    <mergeCell ref="AL9:AL10"/>
    <mergeCell ref="AU9:AU10"/>
    <mergeCell ref="AZ9:AZ10"/>
    <mergeCell ref="D3:Z3"/>
    <mergeCell ref="AP9:AP10"/>
    <mergeCell ref="AR9:AR10"/>
    <mergeCell ref="D1:Z1"/>
    <mergeCell ref="D2:Z2"/>
    <mergeCell ref="AF9:AF10"/>
    <mergeCell ref="AI9:AI10"/>
    <mergeCell ref="AJ9:AJ10"/>
    <mergeCell ref="AK9:AK10"/>
    <mergeCell ref="AD9:AD10"/>
    <mergeCell ref="A9:A10"/>
    <mergeCell ref="P9:T9"/>
    <mergeCell ref="V9:Z9"/>
    <mergeCell ref="B6:C6"/>
    <mergeCell ref="B7:C7"/>
    <mergeCell ref="C9:C10"/>
    <mergeCell ref="B9:B10"/>
    <mergeCell ref="D6:Z6"/>
    <mergeCell ref="D7:Z7"/>
    <mergeCell ref="D9:H9"/>
  </mergeCells>
  <phoneticPr fontId="5"/>
  <printOptions horizontalCentered="1"/>
  <pageMargins left="0.5" right="0.5" top="0.5" bottom="0.5" header="0.5" footer="0.5"/>
  <pageSetup paperSize="9" scale="49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2" r:id="rId4" name="Button 22">
              <controlPr defaultSize="0" print="0" autoFill="0" autoPict="0" macro="[0]!ShuffleSelectedCells">
                <anchor moveWithCells="1">
                  <from>
                    <xdr:col>2</xdr:col>
                    <xdr:colOff>209550</xdr:colOff>
                    <xdr:row>7</xdr:row>
                    <xdr:rowOff>38100</xdr:rowOff>
                  </from>
                  <to>
                    <xdr:col>2</xdr:col>
                    <xdr:colOff>2171700</xdr:colOff>
                    <xdr:row>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6">
    <pageSetUpPr fitToPage="1"/>
  </sheetPr>
  <dimension ref="A1:BE117"/>
  <sheetViews>
    <sheetView tabSelected="1" topLeftCell="C1" zoomScale="75" workbookViewId="0">
      <selection activeCell="M25" sqref="M25"/>
    </sheetView>
  </sheetViews>
  <sheetFormatPr defaultColWidth="10.85546875" defaultRowHeight="23.25"/>
  <cols>
    <col min="1" max="1" width="6.85546875" style="8" customWidth="1"/>
    <col min="2" max="2" width="5.85546875" style="8" customWidth="1"/>
    <col min="3" max="3" width="42.85546875" style="5" customWidth="1"/>
    <col min="4" max="4" width="10.85546875" style="5" customWidth="1"/>
    <col min="5" max="5" width="10.85546875" style="6" customWidth="1"/>
    <col min="6" max="6" width="6.28515625" style="10" customWidth="1"/>
    <col min="7" max="7" width="10.85546875" style="7" customWidth="1"/>
    <col min="8" max="8" width="6.28515625" style="7" customWidth="1"/>
    <col min="9" max="9" width="4.85546875" style="4" customWidth="1"/>
    <col min="10" max="11" width="10.85546875" style="6" customWidth="1"/>
    <col min="12" max="12" width="6.28515625" style="10" customWidth="1"/>
    <col min="13" max="13" width="10.85546875" style="7" customWidth="1"/>
    <col min="14" max="14" width="6.28515625" style="7" customWidth="1"/>
    <col min="15" max="15" width="4.85546875" style="4" customWidth="1"/>
    <col min="16" max="17" width="10.85546875" style="6" customWidth="1"/>
    <col min="18" max="18" width="6.28515625" style="10" customWidth="1"/>
    <col min="19" max="19" width="10.85546875" style="7" customWidth="1"/>
    <col min="20" max="20" width="6.28515625" style="7" customWidth="1"/>
    <col min="21" max="21" width="4.85546875" style="4" customWidth="1"/>
    <col min="22" max="23" width="10.85546875" style="6" customWidth="1"/>
    <col min="24" max="24" width="6.28515625" style="10" customWidth="1"/>
    <col min="25" max="25" width="10.85546875" style="7" customWidth="1"/>
    <col min="26" max="26" width="6.28515625" style="7" customWidth="1"/>
    <col min="27" max="27" width="4.85546875" style="4" customWidth="1"/>
    <col min="28" max="28" width="10.85546875" style="7" customWidth="1"/>
    <col min="29" max="29" width="21.7109375" style="4" bestFit="1" customWidth="1"/>
    <col min="30" max="30" width="0.5703125" style="67" hidden="1" customWidth="1"/>
    <col min="31" max="31" width="0.140625" style="120" hidden="1" customWidth="1"/>
    <col min="32" max="32" width="0.28515625" style="120" hidden="1" customWidth="1"/>
    <col min="33" max="33" width="1" style="120" hidden="1" customWidth="1"/>
    <col min="34" max="34" width="0.28515625" style="120" hidden="1" customWidth="1"/>
    <col min="35" max="35" width="0.5703125" style="120" hidden="1" customWidth="1"/>
    <col min="36" max="36" width="0.42578125" style="120" hidden="1" customWidth="1"/>
    <col min="37" max="37" width="6.140625" style="120" hidden="1" customWidth="1"/>
    <col min="38" max="38" width="13.28515625" style="120" hidden="1" customWidth="1"/>
    <col min="39" max="39" width="7.85546875" style="120" hidden="1" customWidth="1"/>
    <col min="40" max="40" width="0.140625" style="120" hidden="1" customWidth="1"/>
    <col min="41" max="41" width="8.85546875" style="120" hidden="1" customWidth="1"/>
    <col min="42" max="42" width="6.85546875" style="120" hidden="1" customWidth="1"/>
    <col min="43" max="43" width="0.42578125" style="120" hidden="1" customWidth="1"/>
    <col min="44" max="51" width="0.42578125" style="120" customWidth="1"/>
    <col min="52" max="52" width="6.28515625" style="4" customWidth="1"/>
    <col min="53" max="53" width="47" style="4" customWidth="1"/>
    <col min="54" max="16384" width="10.85546875" style="4"/>
  </cols>
  <sheetData>
    <row r="1" spans="1:57" s="1" customFormat="1" ht="30">
      <c r="A1" s="9"/>
      <c r="B1" s="9"/>
      <c r="C1"/>
      <c r="D1" s="194" t="str">
        <f>INFO!C1</f>
        <v>Slalom Petersburg battle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33"/>
      <c r="AB1" s="133"/>
      <c r="AC1" s="133"/>
      <c r="AD1" s="116"/>
      <c r="AE1" s="117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7"/>
      <c r="AW1" s="117"/>
      <c r="AX1" s="117"/>
      <c r="AY1" s="117"/>
      <c r="AZ1" s="195" t="s">
        <v>37</v>
      </c>
      <c r="BA1" s="196"/>
      <c r="BB1" s="129"/>
    </row>
    <row r="2" spans="1:57" s="1" customFormat="1">
      <c r="A2" s="9"/>
      <c r="B2" s="9"/>
      <c r="C2"/>
      <c r="D2" s="197" t="str">
        <f>INFO!C9</f>
        <v>September, 7 • Murinskiy park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33"/>
      <c r="AB2" s="133"/>
      <c r="AC2" s="133"/>
      <c r="AD2" s="116"/>
      <c r="AE2" s="117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7"/>
      <c r="AW2" s="117"/>
      <c r="AX2" s="117"/>
      <c r="AY2" s="117"/>
      <c r="AZ2" s="198" t="s">
        <v>38</v>
      </c>
      <c r="BA2" s="199"/>
      <c r="BB2" s="129"/>
    </row>
    <row r="3" spans="1:57" s="1" customFormat="1" ht="30">
      <c r="A3" s="9"/>
      <c r="B3" s="9"/>
      <c r="C3"/>
      <c r="D3" s="194" t="str">
        <f>INFO!C3&amp;" / Masters"</f>
        <v>Giant slalom / Masters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33"/>
      <c r="AB3" s="133"/>
      <c r="AC3" s="133"/>
      <c r="AD3" s="116"/>
      <c r="AE3" s="117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7"/>
      <c r="AW3" s="117"/>
      <c r="AX3" s="117"/>
      <c r="AY3" s="117"/>
      <c r="AZ3" s="130"/>
      <c r="BA3" s="130"/>
      <c r="BB3" s="130"/>
    </row>
    <row r="4" spans="1:57" s="1" customFormat="1" ht="21.95" customHeight="1">
      <c r="A4" s="9"/>
      <c r="B4" s="9"/>
      <c r="C4"/>
      <c r="D4"/>
      <c r="E4" s="15"/>
      <c r="F4" s="14"/>
      <c r="G4" s="16"/>
      <c r="H4" s="16"/>
      <c r="I4" s="3"/>
      <c r="J4" s="15"/>
      <c r="K4" s="15"/>
      <c r="L4" s="14"/>
      <c r="M4" s="15"/>
      <c r="N4" s="15"/>
      <c r="O4" s="3"/>
      <c r="P4" s="15"/>
      <c r="Q4" s="15"/>
      <c r="R4" s="14"/>
      <c r="S4" s="15"/>
      <c r="T4" s="15"/>
      <c r="U4" s="3"/>
      <c r="V4" s="15"/>
      <c r="W4" s="15"/>
      <c r="X4" s="14"/>
      <c r="Y4" s="15"/>
      <c r="Z4" s="15"/>
      <c r="AA4" s="3"/>
      <c r="AD4" s="67"/>
      <c r="AE4" s="118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118"/>
      <c r="AW4" s="118"/>
      <c r="AX4" s="118"/>
      <c r="AY4" s="118"/>
      <c r="BA4" s="131"/>
      <c r="BB4" s="131"/>
    </row>
    <row r="5" spans="1:57" s="1" customFormat="1" ht="21.95" customHeight="1" thickBot="1">
      <c r="AD5" s="119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/>
      <c r="BA5"/>
      <c r="BB5"/>
    </row>
    <row r="6" spans="1:57" s="1" customFormat="1" ht="21.95" customHeight="1" thickTop="1">
      <c r="A6" s="49">
        <v>0.2</v>
      </c>
      <c r="B6" s="191" t="s">
        <v>17</v>
      </c>
      <c r="C6" s="192"/>
      <c r="D6" s="193" t="s">
        <v>35</v>
      </c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32"/>
      <c r="AB6" s="132"/>
      <c r="AC6" s="132"/>
      <c r="AD6" s="121"/>
      <c r="AE6" s="118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118"/>
      <c r="AW6" s="118"/>
      <c r="AX6" s="118"/>
      <c r="AY6" s="118"/>
      <c r="AZ6"/>
      <c r="BA6"/>
      <c r="BB6"/>
    </row>
    <row r="7" spans="1:57" s="1" customFormat="1" ht="21.95" customHeight="1" thickBot="1">
      <c r="A7" s="115">
        <v>20</v>
      </c>
      <c r="B7" s="169" t="s">
        <v>16</v>
      </c>
      <c r="C7" s="170"/>
      <c r="D7" s="171" t="s">
        <v>36</v>
      </c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34"/>
      <c r="AB7" s="134"/>
      <c r="AC7" s="134"/>
      <c r="AD7" s="119"/>
      <c r="AE7" s="118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118"/>
      <c r="AW7" s="118"/>
      <c r="AX7" s="118"/>
      <c r="AY7" s="118"/>
      <c r="AZ7"/>
      <c r="BA7"/>
      <c r="BB7"/>
    </row>
    <row r="8" spans="1:57" s="1" customFormat="1" ht="21.95" customHeight="1" thickTop="1" thickBot="1">
      <c r="A8"/>
      <c r="B8"/>
      <c r="C8"/>
      <c r="D8"/>
      <c r="E8"/>
      <c r="F8" s="1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D8" s="67"/>
      <c r="AE8" s="118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118"/>
      <c r="AW8" s="118"/>
      <c r="AX8" s="118"/>
      <c r="AY8" s="118"/>
    </row>
    <row r="9" spans="1:57" s="9" customFormat="1" ht="30" customHeight="1" thickTop="1">
      <c r="A9" s="173"/>
      <c r="B9" s="175" t="s">
        <v>25</v>
      </c>
      <c r="C9" s="177"/>
      <c r="D9" s="179" t="s">
        <v>0</v>
      </c>
      <c r="E9" s="180"/>
      <c r="F9" s="180"/>
      <c r="G9" s="180"/>
      <c r="H9" s="181"/>
      <c r="I9" s="13"/>
      <c r="J9" s="179" t="s">
        <v>1</v>
      </c>
      <c r="K9" s="182"/>
      <c r="L9" s="183"/>
      <c r="M9" s="183"/>
      <c r="N9" s="184"/>
      <c r="O9" s="13"/>
      <c r="P9" s="179" t="s">
        <v>39</v>
      </c>
      <c r="Q9" s="182"/>
      <c r="R9" s="183"/>
      <c r="S9" s="183"/>
      <c r="T9" s="184"/>
      <c r="U9" s="13"/>
      <c r="V9" s="179" t="s">
        <v>40</v>
      </c>
      <c r="W9" s="182"/>
      <c r="X9" s="183"/>
      <c r="Y9" s="183"/>
      <c r="Z9" s="184"/>
      <c r="AA9" s="185" t="s">
        <v>32</v>
      </c>
      <c r="AB9" s="187" t="s">
        <v>5</v>
      </c>
      <c r="AC9" s="188" t="s">
        <v>9</v>
      </c>
      <c r="AD9" s="168" t="s">
        <v>33</v>
      </c>
      <c r="AE9" s="168" t="s">
        <v>7</v>
      </c>
      <c r="AF9" s="160" t="s">
        <v>5</v>
      </c>
      <c r="AG9" s="160" t="s">
        <v>27</v>
      </c>
      <c r="AH9" s="160" t="s">
        <v>12</v>
      </c>
      <c r="AI9" s="160" t="s">
        <v>11</v>
      </c>
      <c r="AJ9" s="160" t="s">
        <v>34</v>
      </c>
      <c r="AK9" s="160" t="s">
        <v>13</v>
      </c>
      <c r="AL9" s="160" t="s">
        <v>14</v>
      </c>
      <c r="AM9" s="160" t="s">
        <v>28</v>
      </c>
      <c r="AN9" s="160" t="s">
        <v>29</v>
      </c>
      <c r="AO9" s="160" t="s">
        <v>26</v>
      </c>
      <c r="AP9" s="160" t="s">
        <v>30</v>
      </c>
      <c r="AQ9" s="160" t="s">
        <v>15</v>
      </c>
      <c r="AR9" s="160" t="s">
        <v>18</v>
      </c>
      <c r="AS9" s="160" t="s">
        <v>19</v>
      </c>
      <c r="AT9" s="160" t="s">
        <v>20</v>
      </c>
      <c r="AU9" s="160" t="s">
        <v>21</v>
      </c>
      <c r="AV9" s="168" t="s">
        <v>10</v>
      </c>
      <c r="AW9" s="160" t="s">
        <v>22</v>
      </c>
      <c r="AX9" s="160" t="s">
        <v>23</v>
      </c>
      <c r="AY9" s="160" t="s">
        <v>24</v>
      </c>
      <c r="AZ9" s="162" t="s">
        <v>9</v>
      </c>
      <c r="BA9" s="164" t="s">
        <v>7</v>
      </c>
      <c r="BB9" s="166" t="s">
        <v>5</v>
      </c>
      <c r="BC9"/>
      <c r="BD9"/>
    </row>
    <row r="10" spans="1:57" s="1" customFormat="1" ht="78" customHeight="1" thickBot="1">
      <c r="A10" s="174"/>
      <c r="B10" s="176"/>
      <c r="C10" s="178"/>
      <c r="D10" s="145" t="s">
        <v>41</v>
      </c>
      <c r="E10" s="135" t="s">
        <v>2</v>
      </c>
      <c r="F10" s="12" t="s">
        <v>3</v>
      </c>
      <c r="G10" s="18" t="s">
        <v>4</v>
      </c>
      <c r="H10" s="19" t="s">
        <v>8</v>
      </c>
      <c r="I10" s="2"/>
      <c r="J10" s="153" t="s">
        <v>41</v>
      </c>
      <c r="K10" s="135" t="s">
        <v>2</v>
      </c>
      <c r="L10" s="12" t="s">
        <v>3</v>
      </c>
      <c r="M10" s="18" t="s">
        <v>4</v>
      </c>
      <c r="N10" s="19" t="s">
        <v>8</v>
      </c>
      <c r="O10" s="2"/>
      <c r="P10" s="153" t="s">
        <v>41</v>
      </c>
      <c r="Q10" s="11" t="s">
        <v>2</v>
      </c>
      <c r="R10" s="12" t="s">
        <v>3</v>
      </c>
      <c r="S10" s="18" t="s">
        <v>4</v>
      </c>
      <c r="T10" s="19" t="s">
        <v>8</v>
      </c>
      <c r="U10" s="2"/>
      <c r="V10" s="153" t="s">
        <v>41</v>
      </c>
      <c r="W10" s="11" t="s">
        <v>2</v>
      </c>
      <c r="X10" s="12" t="s">
        <v>3</v>
      </c>
      <c r="Y10" s="18" t="s">
        <v>4</v>
      </c>
      <c r="Z10" s="19" t="s">
        <v>8</v>
      </c>
      <c r="AA10" s="186"/>
      <c r="AB10" s="174"/>
      <c r="AC10" s="189"/>
      <c r="AD10" s="190"/>
      <c r="AE10" s="168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8"/>
      <c r="AW10" s="161"/>
      <c r="AX10" s="160"/>
      <c r="AY10" s="161"/>
      <c r="AZ10" s="163"/>
      <c r="BA10" s="165"/>
      <c r="BB10" s="167"/>
      <c r="BC10"/>
      <c r="BD10"/>
    </row>
    <row r="11" spans="1:57" ht="21.95" customHeight="1" thickTop="1">
      <c r="A11" s="45">
        <v>1</v>
      </c>
      <c r="B11" s="31"/>
      <c r="C11" s="32" t="s">
        <v>67</v>
      </c>
      <c r="D11" s="154"/>
      <c r="E11" s="136"/>
      <c r="F11" s="33"/>
      <c r="G11" s="70" t="str">
        <f t="array" ref="G11:G110">IF(LEFT(E11:E110,1)="D","-",IF(F11:F110&gt;A7,"-",IF(E11:E110&gt;0,E11:E110+F11:F110*A6,"")))</f>
        <v/>
      </c>
      <c r="H11" s="71" t="str">
        <f t="array" ref="H11:H110">IF(G11:G110="","",IF(G11:G110="-","",RANK(G11:G110,G11:G110,1)))</f>
        <v/>
      </c>
      <c r="I11" s="68"/>
      <c r="J11" s="40"/>
      <c r="K11" s="146"/>
      <c r="L11" s="41"/>
      <c r="M11" s="83" t="str">
        <f t="array" ref="M11:M110">IF(LEFT(K11:K110,1)="D","-",IF(L11:L110&gt;A7,"-",IF(K11:K110&gt;0,K11:K110+L11:L110*A6,"")))</f>
        <v/>
      </c>
      <c r="N11" s="84" t="str">
        <f t="array" ref="N11:N110">IF(M11:M110="","",IF(M11:M110="-","",RANK(M11:M110,M11:M110,1)))</f>
        <v/>
      </c>
      <c r="O11" s="68"/>
      <c r="P11" s="154"/>
      <c r="Q11" s="136"/>
      <c r="R11" s="33"/>
      <c r="S11" s="70" t="str">
        <f t="array" ref="S11:S110">IF(LEFT(Q11:Q110,1)="D","-",IF(R11:R110&gt;A7,"-",IF(Q11:Q110&gt;0,Q11:Q110+R11:R110*A6,"")))</f>
        <v/>
      </c>
      <c r="T11" s="71" t="str">
        <f t="array" ref="T11:T110">IF(S11:S110="","",IF(S11:S110="-","",RANK(S11:S110,S11:S110,1)))</f>
        <v/>
      </c>
      <c r="U11" s="68"/>
      <c r="V11" s="40"/>
      <c r="W11" s="146"/>
      <c r="X11" s="41"/>
      <c r="Y11" s="83" t="str">
        <f t="array" ref="Y11:Y110">IF(LEFT(W11:W110,1)="D","-",IF(X11:X110&gt;A7,"-",IF(W11:W110&gt;0,W11:W110+X11:X110*A6,"")))</f>
        <v/>
      </c>
      <c r="Z11" s="84" t="str">
        <f t="array" ref="Z11:Z110">IF(Y11:Y110="","",IF(Y11:Y110="-","",RANK(Y11:Y110,Y11:Y110,1)))</f>
        <v/>
      </c>
      <c r="AA11" s="111" t="str">
        <f t="array" ref="AA11:AA110">IF(AB11:AB110="","",IF(AB11:AB110="-","",RANK(AB11:AB110,AB11:AB110,1)))</f>
        <v/>
      </c>
      <c r="AB11" s="85" t="str">
        <f t="shared" ref="AB11:AB42" si="0">IF(AND(ISBLANK(E11),ISBLANK(K11),ISBLANK(Q11),ISBLANK(W11)),"",IF(AND(G11="-",M11="-",S11="-",Y11="-"),"-",IF(AND(G11="-",ISBLANK(K11),ISBLANK(Q11),ISBLANK(W11)),"-",IF(AND(G11="-",M11="-",ISBLANK(Q11),ISBLANK(W11)),"-",IF(AND(G11="-",M11="-",S11="-",ISBLANK(W11)),"-",MIN(G11,M11,S11,Y11))))))</f>
        <v/>
      </c>
      <c r="AC11" s="86" t="str">
        <f t="array" ref="AC11:AC110">IF(AB11:AB110="","",VLOOKUP(AE11:AE110,AV11:AZ110,5,FALSE))</f>
        <v/>
      </c>
      <c r="AD11" s="112" t="str">
        <f t="array" ref="AD11:AD110">IF(AB11:AB110="","",IF(AB11:AB110="-",COUNT(AA11:AA110)+AG11:AG110,AA11:AA110+AO11:AO110+AQ11:AQ110+AS11:AS110+AU11:AU110))</f>
        <v/>
      </c>
      <c r="AE11" s="113" t="str">
        <f t="array" ref="AE11:AE110">IF(B11:B110 ="","",B11:B110 &amp; " ")&amp;C11:C110</f>
        <v>Vlad Popov</v>
      </c>
      <c r="AF11" s="87" t="str">
        <f t="array" ref="AF11:AF110">AB11:AB110</f>
        <v/>
      </c>
      <c r="AG11" s="88" t="str">
        <f>IF(AB11="","",COUNTIF(AB11:AB11,"-"))</f>
        <v/>
      </c>
      <c r="AH11" s="89" t="str">
        <f t="array" ref="AH11:AH110">IF(AA11:AA110="","",COUNTIF(AA11:AA110,AA11:AA110)-1)</f>
        <v/>
      </c>
      <c r="AI11" s="89" t="str">
        <f t="array" ref="AI11:AI110">IF(AB11:AB110="-","",IF(AH11:AH110=0,"",AB11:AB110))</f>
        <v/>
      </c>
      <c r="AJ11" s="89" t="str">
        <f t="array" ref="AJ11:AJ110">IF(AI11:AI110="","",RANK(AI11:AI110,AI11:AI110,1))</f>
        <v/>
      </c>
      <c r="AK11" s="89" t="str">
        <f t="array" ref="AK11:AK110">IF(AH11:AH110="","",IF(AH11:AH110=0,"",IF(LEFT(G11:G110,1)="-","199",G11:G110)))</f>
        <v/>
      </c>
      <c r="AL11" s="89" t="str">
        <f t="array" ref="AL11:AL110">IF(AH11:AH110="","",IF(AH11:AH110=0,"",IF(LEFT(M11:M110,1)="-","199",M11:M110)))</f>
        <v/>
      </c>
      <c r="AM11" s="89" t="str">
        <f t="array" ref="AM11:AM110">IF(ISERROR(AK11:AK110+AL11:AL110)=TRUE,AK11:AK110,AK11:AK110+AL11:AL110)</f>
        <v/>
      </c>
      <c r="AN11" s="89" t="str">
        <f t="array" ref="AN11:AN110">IF(AB11:AB110="","",IF(AH11:AH110=0,"0",IF(ISERROR(RANK(AM11:AM110,AM11:AM110,1))=TRUE,"0",RANK(AM11:AM110,AM11:AM110,1))))</f>
        <v/>
      </c>
      <c r="AO11" s="89">
        <v>0</v>
      </c>
      <c r="AP11" s="89" t="str">
        <f t="array" ref="AP11:AP110">IF(ISERROR(AH11:AH110)=TRUE,"",IF(AJ11:AJ110=1,AN11:AN110,""))</f>
        <v/>
      </c>
      <c r="AQ11" s="89" t="str">
        <f t="array" ref="AQ11:AQ110">IF(AB11:AB110="","",IF(AP11:AP110="","0",RANK(AP11:AP110,AP11:AP110,1)-1))</f>
        <v/>
      </c>
      <c r="AR11" s="89" t="str">
        <f t="array" ref="AR11:AR110">IF(ISERROR(AH11:AH110)=TRUE,"",IF(AJ11:AJ110=COUNT(AP11:AP110)+1,AN11:AN110,""))</f>
        <v/>
      </c>
      <c r="AS11" s="89" t="str">
        <f t="array" ref="AS11:AS110">IF(AB11:AB110="","",IF(AR11:AR110="","0",RANK(AR11:AR110,AR11:AR110,1)-1))</f>
        <v/>
      </c>
      <c r="AT11" s="89" t="str">
        <f t="array" ref="AT11:AT110">IF(ISERROR(AH11:AH110)=TRUE,"",IF(AJ11:AJ110=COUNT(AP11:AP110)+COUNT(AR11:AR110)+1,AN11:AN110,""))</f>
        <v/>
      </c>
      <c r="AU11" s="89" t="str">
        <f t="array" ref="AU11:AU110">IF(AB11:AB110="","",IF(AT11:AT110="","0",RANK(AT11:AT110,AT11:AT110,1)-1))</f>
        <v/>
      </c>
      <c r="AV11" s="113" t="str">
        <f t="array" ref="AV11:AV110">BA11:BA110</f>
        <v>BYE</v>
      </c>
      <c r="AW11" s="88" t="e">
        <f>COUNTIF(#REF!,"AA")</f>
        <v>#REF!</v>
      </c>
      <c r="AX11" s="88" t="str">
        <f>IF(BB11="","",COUNTIF(BB11:BB11,"-"))</f>
        <v/>
      </c>
      <c r="AY11" s="88" t="str">
        <f t="array" ref="AY11:AY110">IF(BA11:BA110="BYE","",IF(#REF!="W","",IF(#REF!="N",IF(AZ11:AZ110&lt;=COUNT(AA11:AA110),AZ11:AZ110-AW11:AW110,""),IF(AZ11:AZ110&lt;=COUNT(AA11:AA110),AZ11:AZ110-AW11:AW110,AZ11:AZ110-AW11:AW110+AX11:AX110-1))))</f>
        <v/>
      </c>
      <c r="AZ11" s="90" t="str">
        <f t="array" ref="AZ11:AZ110">IF(AB11:AB110="","",IF(AZ10:AZ109+1&lt;=COUNT(AA11:AA110),AZ10:AZ109+1,COUNT(AA11:AA110)+1))</f>
        <v/>
      </c>
      <c r="BA11" s="91" t="str">
        <f t="array" ref="BA11:BA110">IF(AB11:AB110="","BYE",IF(ISERROR(VLOOKUP(A11:A110,AD11:AE110,2,FALSE))=TRUE,"",VLOOKUP(A11:A110,AD11:AE110,2,FALSE)))</f>
        <v>BYE</v>
      </c>
      <c r="BB11" s="125" t="str">
        <f t="array" ref="BB11:BB110">IF(C11:C110="BYE", "",IF(A11:A110="","",IF(ISERROR(VLOOKUP(A11:A110,AD11:AF110,3,FALSE))=TRUE,"",VLOOKUP(A11:A110,AD11:AF110,3,FALSE))))</f>
        <v/>
      </c>
      <c r="BC11" s="123"/>
      <c r="BD11"/>
      <c r="BE11"/>
    </row>
    <row r="12" spans="1:57" ht="21.95" customHeight="1" thickBot="1">
      <c r="A12" s="46">
        <v>2</v>
      </c>
      <c r="B12" s="34"/>
      <c r="C12" s="35" t="s">
        <v>68</v>
      </c>
      <c r="D12" s="26"/>
      <c r="E12" s="137"/>
      <c r="F12" s="20"/>
      <c r="G12" s="72" t="str">
        <v/>
      </c>
      <c r="H12" s="73" t="str">
        <v/>
      </c>
      <c r="I12" s="68"/>
      <c r="J12" s="28"/>
      <c r="K12" s="147"/>
      <c r="L12" s="23"/>
      <c r="M12" s="92" t="str">
        <v/>
      </c>
      <c r="N12" s="93" t="str">
        <v/>
      </c>
      <c r="O12" s="68"/>
      <c r="P12" s="26"/>
      <c r="Q12" s="137"/>
      <c r="R12" s="20"/>
      <c r="S12" s="72" t="str">
        <v/>
      </c>
      <c r="T12" s="73" t="str">
        <v/>
      </c>
      <c r="U12" s="68"/>
      <c r="V12" s="28"/>
      <c r="W12" s="147"/>
      <c r="X12" s="23"/>
      <c r="Y12" s="92" t="str">
        <v/>
      </c>
      <c r="Z12" s="93" t="str">
        <v/>
      </c>
      <c r="AA12" s="111" t="str">
        <v/>
      </c>
      <c r="AB12" s="85" t="str">
        <f t="shared" si="0"/>
        <v/>
      </c>
      <c r="AC12" s="94" t="str">
        <v/>
      </c>
      <c r="AD12" s="112" t="str">
        <v/>
      </c>
      <c r="AE12" s="113" t="str">
        <v>Lars Tuxen</v>
      </c>
      <c r="AF12" s="87" t="str">
        <v/>
      </c>
      <c r="AG12" s="88" t="str">
        <f>IF(AB12="","",COUNTIF(AB11:AB12,"-"))</f>
        <v/>
      </c>
      <c r="AH12" s="89" t="str">
        <v/>
      </c>
      <c r="AI12" s="89" t="str">
        <v/>
      </c>
      <c r="AJ12" s="89" t="str">
        <v/>
      </c>
      <c r="AK12" s="89" t="str">
        <v/>
      </c>
      <c r="AL12" s="89" t="str">
        <v/>
      </c>
      <c r="AM12" s="89" t="str">
        <v/>
      </c>
      <c r="AN12" s="89" t="str">
        <v/>
      </c>
      <c r="AO12" s="89" t="str">
        <f>IF(AB12="","",IF(AN12="0","0",COUNTIF(AN11:AN11,AN12)))</f>
        <v/>
      </c>
      <c r="AP12" s="89" t="str">
        <v/>
      </c>
      <c r="AQ12" s="89" t="str">
        <v/>
      </c>
      <c r="AR12" s="89" t="str">
        <v/>
      </c>
      <c r="AS12" s="89" t="str">
        <v/>
      </c>
      <c r="AT12" s="89" t="str">
        <v/>
      </c>
      <c r="AU12" s="89" t="str">
        <v/>
      </c>
      <c r="AV12" s="113" t="str">
        <v>BYE</v>
      </c>
      <c r="AW12" s="88" t="e">
        <f>COUNTIF(#REF!,"AA")</f>
        <v>#REF!</v>
      </c>
      <c r="AX12" s="88" t="str">
        <f>IF(BB12="","",COUNTIF(BB11:BB12,"-"))</f>
        <v/>
      </c>
      <c r="AY12" s="88" t="str">
        <v/>
      </c>
      <c r="AZ12" s="95" t="str">
        <v/>
      </c>
      <c r="BA12" s="96" t="str">
        <v>BYE</v>
      </c>
      <c r="BB12" s="126" t="str">
        <v/>
      </c>
      <c r="BC12" s="123"/>
      <c r="BD12"/>
      <c r="BE12"/>
    </row>
    <row r="13" spans="1:57" ht="21.95" customHeight="1">
      <c r="A13" s="47">
        <v>3</v>
      </c>
      <c r="B13" s="36"/>
      <c r="C13" s="37" t="s">
        <v>73</v>
      </c>
      <c r="D13" s="27"/>
      <c r="E13" s="138"/>
      <c r="F13" s="21"/>
      <c r="G13" s="70" t="str">
        <v/>
      </c>
      <c r="H13" s="74" t="str">
        <v/>
      </c>
      <c r="I13" s="68"/>
      <c r="J13" s="29"/>
      <c r="K13" s="148"/>
      <c r="L13" s="24"/>
      <c r="M13" s="83" t="str">
        <v/>
      </c>
      <c r="N13" s="97" t="str">
        <v/>
      </c>
      <c r="O13" s="68"/>
      <c r="P13" s="27"/>
      <c r="Q13" s="138"/>
      <c r="R13" s="21"/>
      <c r="S13" s="70" t="str">
        <v/>
      </c>
      <c r="T13" s="74" t="str">
        <v/>
      </c>
      <c r="U13" s="68"/>
      <c r="V13" s="29"/>
      <c r="W13" s="148"/>
      <c r="X13" s="24"/>
      <c r="Y13" s="83" t="str">
        <v/>
      </c>
      <c r="Z13" s="97" t="str">
        <v/>
      </c>
      <c r="AA13" s="111" t="str">
        <v/>
      </c>
      <c r="AB13" s="85" t="str">
        <f t="shared" si="0"/>
        <v/>
      </c>
      <c r="AC13" s="94" t="str">
        <v/>
      </c>
      <c r="AD13" s="112" t="str">
        <v/>
      </c>
      <c r="AE13" s="114" t="str">
        <v>Grisha Mirgorodskiy</v>
      </c>
      <c r="AF13" s="87" t="str">
        <v/>
      </c>
      <c r="AG13" s="88" t="str">
        <f>IF(AB13="","",COUNTIF(AB11:AB13,"-"))</f>
        <v/>
      </c>
      <c r="AH13" s="89" t="str">
        <v/>
      </c>
      <c r="AI13" s="89" t="str">
        <v/>
      </c>
      <c r="AJ13" s="89" t="str">
        <v/>
      </c>
      <c r="AK13" s="89" t="str">
        <v/>
      </c>
      <c r="AL13" s="89" t="str">
        <v/>
      </c>
      <c r="AM13" s="89" t="str">
        <v/>
      </c>
      <c r="AN13" s="89" t="str">
        <v/>
      </c>
      <c r="AO13" s="89" t="str">
        <f>IF(AB13="","",IF(AN13="0","0",COUNTIF(AN11:AN12,AN13)))</f>
        <v/>
      </c>
      <c r="AP13" s="89" t="str">
        <v/>
      </c>
      <c r="AQ13" s="89" t="str">
        <v/>
      </c>
      <c r="AR13" s="89" t="str">
        <v/>
      </c>
      <c r="AS13" s="89" t="str">
        <v/>
      </c>
      <c r="AT13" s="89" t="str">
        <v/>
      </c>
      <c r="AU13" s="89" t="str">
        <v/>
      </c>
      <c r="AV13" s="113" t="str">
        <v>BYE</v>
      </c>
      <c r="AW13" s="88" t="e">
        <f>COUNTIF(#REF!,"AA")</f>
        <v>#REF!</v>
      </c>
      <c r="AX13" s="88" t="str">
        <f>IF(BB13="","",COUNTIF(BB11:BB13,"-"))</f>
        <v/>
      </c>
      <c r="AY13" s="88" t="str">
        <v/>
      </c>
      <c r="AZ13" s="95" t="str">
        <v/>
      </c>
      <c r="BA13" s="96" t="str">
        <v>BYE</v>
      </c>
      <c r="BB13" s="126" t="str">
        <v/>
      </c>
      <c r="BC13" s="123"/>
      <c r="BD13"/>
      <c r="BE13"/>
    </row>
    <row r="14" spans="1:57" ht="21.95" customHeight="1" thickBot="1">
      <c r="A14" s="46">
        <v>4</v>
      </c>
      <c r="B14" s="34"/>
      <c r="C14" s="35" t="s">
        <v>71</v>
      </c>
      <c r="D14" s="26"/>
      <c r="E14" s="137"/>
      <c r="F14" s="20"/>
      <c r="G14" s="72" t="str">
        <v/>
      </c>
      <c r="H14" s="73" t="str">
        <v/>
      </c>
      <c r="I14" s="68"/>
      <c r="J14" s="28"/>
      <c r="K14" s="147"/>
      <c r="L14" s="23"/>
      <c r="M14" s="92" t="str">
        <v/>
      </c>
      <c r="N14" s="93" t="str">
        <v/>
      </c>
      <c r="O14" s="68"/>
      <c r="P14" s="26"/>
      <c r="Q14" s="137"/>
      <c r="R14" s="20"/>
      <c r="S14" s="72" t="str">
        <v/>
      </c>
      <c r="T14" s="73" t="str">
        <v/>
      </c>
      <c r="U14" s="68"/>
      <c r="V14" s="28"/>
      <c r="W14" s="147"/>
      <c r="X14" s="23"/>
      <c r="Y14" s="92" t="str">
        <v/>
      </c>
      <c r="Z14" s="93" t="str">
        <v/>
      </c>
      <c r="AA14" s="111" t="str">
        <v/>
      </c>
      <c r="AB14" s="85" t="str">
        <f t="shared" si="0"/>
        <v/>
      </c>
      <c r="AC14" s="94" t="str">
        <v/>
      </c>
      <c r="AD14" s="112" t="str">
        <v/>
      </c>
      <c r="AE14" s="113" t="str">
        <v>Vladimir Solodovnikov</v>
      </c>
      <c r="AF14" s="87" t="str">
        <v/>
      </c>
      <c r="AG14" s="88" t="str">
        <f>IF(AB14="","",COUNTIF(AB11:AB14,"-"))</f>
        <v/>
      </c>
      <c r="AH14" s="89" t="str">
        <v/>
      </c>
      <c r="AI14" s="89" t="str">
        <v/>
      </c>
      <c r="AJ14" s="89" t="str">
        <v/>
      </c>
      <c r="AK14" s="89" t="str">
        <v/>
      </c>
      <c r="AL14" s="89" t="str">
        <v/>
      </c>
      <c r="AM14" s="89" t="str">
        <v/>
      </c>
      <c r="AN14" s="89" t="str">
        <v/>
      </c>
      <c r="AO14" s="89" t="str">
        <f>IF(AB14="","",IF(AN14="0","0",COUNTIF(AN11:AN13,AN14)))</f>
        <v/>
      </c>
      <c r="AP14" s="89" t="str">
        <v/>
      </c>
      <c r="AQ14" s="89" t="str">
        <v/>
      </c>
      <c r="AR14" s="89" t="str">
        <v/>
      </c>
      <c r="AS14" s="89" t="str">
        <v/>
      </c>
      <c r="AT14" s="89" t="str">
        <v/>
      </c>
      <c r="AU14" s="89" t="str">
        <v/>
      </c>
      <c r="AV14" s="113" t="str">
        <v>BYE</v>
      </c>
      <c r="AW14" s="88" t="e">
        <f>COUNTIF(#REF!,"AA")</f>
        <v>#REF!</v>
      </c>
      <c r="AX14" s="88" t="str">
        <f>IF(BB14="","",COUNTIF(BB11:BB14,"-"))</f>
        <v/>
      </c>
      <c r="AY14" s="88" t="str">
        <v/>
      </c>
      <c r="AZ14" s="95" t="str">
        <v/>
      </c>
      <c r="BA14" s="96" t="str">
        <v>BYE</v>
      </c>
      <c r="BB14" s="126" t="str">
        <v/>
      </c>
      <c r="BC14" s="123"/>
      <c r="BD14"/>
      <c r="BE14"/>
    </row>
    <row r="15" spans="1:57" ht="21.95" customHeight="1">
      <c r="A15" s="47">
        <v>5</v>
      </c>
      <c r="B15" s="36"/>
      <c r="C15" s="37" t="s">
        <v>72</v>
      </c>
      <c r="D15" s="27"/>
      <c r="E15" s="138"/>
      <c r="F15" s="21"/>
      <c r="G15" s="70" t="str">
        <v/>
      </c>
      <c r="H15" s="74" t="str">
        <v/>
      </c>
      <c r="I15" s="68"/>
      <c r="J15" s="29"/>
      <c r="K15" s="148"/>
      <c r="L15" s="24"/>
      <c r="M15" s="83" t="str">
        <v/>
      </c>
      <c r="N15" s="97" t="str">
        <v/>
      </c>
      <c r="O15" s="68"/>
      <c r="P15" s="27"/>
      <c r="Q15" s="138"/>
      <c r="R15" s="21"/>
      <c r="S15" s="70" t="str">
        <v/>
      </c>
      <c r="T15" s="74" t="str">
        <v/>
      </c>
      <c r="U15" s="68"/>
      <c r="V15" s="29"/>
      <c r="W15" s="148"/>
      <c r="X15" s="24"/>
      <c r="Y15" s="83" t="str">
        <v/>
      </c>
      <c r="Z15" s="97" t="str">
        <v/>
      </c>
      <c r="AA15" s="111" t="str">
        <v/>
      </c>
      <c r="AB15" s="85" t="str">
        <f t="shared" si="0"/>
        <v/>
      </c>
      <c r="AC15" s="94" t="str">
        <v/>
      </c>
      <c r="AD15" s="112" t="str">
        <v/>
      </c>
      <c r="AE15" s="113" t="str">
        <v>Sergey Skobelev</v>
      </c>
      <c r="AF15" s="87" t="str">
        <v/>
      </c>
      <c r="AG15" s="88" t="str">
        <f>IF(AB15="","",COUNTIF(AB11:AB15,"-"))</f>
        <v/>
      </c>
      <c r="AH15" s="89" t="str">
        <v/>
      </c>
      <c r="AI15" s="89" t="str">
        <v/>
      </c>
      <c r="AJ15" s="89" t="str">
        <v/>
      </c>
      <c r="AK15" s="89" t="str">
        <v/>
      </c>
      <c r="AL15" s="89" t="str">
        <v/>
      </c>
      <c r="AM15" s="89" t="str">
        <v/>
      </c>
      <c r="AN15" s="89" t="str">
        <v/>
      </c>
      <c r="AO15" s="89" t="str">
        <f>IF(AB15="","",IF(AN15="0","0",COUNTIF(AN11:AN14,AN15)))</f>
        <v/>
      </c>
      <c r="AP15" s="89" t="str">
        <v/>
      </c>
      <c r="AQ15" s="89" t="str">
        <v/>
      </c>
      <c r="AR15" s="89" t="str">
        <v/>
      </c>
      <c r="AS15" s="89" t="str">
        <v/>
      </c>
      <c r="AT15" s="89" t="str">
        <v/>
      </c>
      <c r="AU15" s="89" t="str">
        <v/>
      </c>
      <c r="AV15" s="113" t="str">
        <v>BYE</v>
      </c>
      <c r="AW15" s="88" t="e">
        <f>COUNTIF(#REF!,"AA")</f>
        <v>#REF!</v>
      </c>
      <c r="AX15" s="88" t="str">
        <f>IF(BB15="","",COUNTIF(BB11:BB15,"-"))</f>
        <v/>
      </c>
      <c r="AY15" s="88" t="str">
        <v/>
      </c>
      <c r="AZ15" s="95" t="str">
        <v/>
      </c>
      <c r="BA15" s="98" t="str">
        <v>BYE</v>
      </c>
      <c r="BB15" s="126" t="str">
        <v/>
      </c>
      <c r="BC15" s="123"/>
      <c r="BD15"/>
      <c r="BE15"/>
    </row>
    <row r="16" spans="1:57" ht="21.95" customHeight="1" thickBot="1">
      <c r="A16" s="46">
        <v>6</v>
      </c>
      <c r="B16" s="34"/>
      <c r="C16" s="35"/>
      <c r="D16" s="26"/>
      <c r="E16" s="137"/>
      <c r="F16" s="20"/>
      <c r="G16" s="72" t="str">
        <v/>
      </c>
      <c r="H16" s="73" t="str">
        <v/>
      </c>
      <c r="I16" s="68"/>
      <c r="J16" s="28"/>
      <c r="K16" s="147"/>
      <c r="L16" s="23"/>
      <c r="M16" s="92" t="str">
        <v/>
      </c>
      <c r="N16" s="93" t="str">
        <v/>
      </c>
      <c r="O16" s="68"/>
      <c r="P16" s="26"/>
      <c r="Q16" s="137"/>
      <c r="R16" s="20"/>
      <c r="S16" s="72" t="str">
        <v/>
      </c>
      <c r="T16" s="73" t="str">
        <v/>
      </c>
      <c r="U16" s="68"/>
      <c r="V16" s="28"/>
      <c r="W16" s="147"/>
      <c r="X16" s="23"/>
      <c r="Y16" s="92" t="str">
        <v/>
      </c>
      <c r="Z16" s="93" t="str">
        <v/>
      </c>
      <c r="AA16" s="111" t="str">
        <v/>
      </c>
      <c r="AB16" s="85" t="str">
        <f t="shared" si="0"/>
        <v/>
      </c>
      <c r="AC16" s="94" t="str">
        <v/>
      </c>
      <c r="AD16" s="112" t="str">
        <v/>
      </c>
      <c r="AE16" s="113" t="str">
        <v/>
      </c>
      <c r="AF16" s="87" t="str">
        <v/>
      </c>
      <c r="AG16" s="88" t="str">
        <f>IF(AB16="","",COUNTIF(AB11:AB16,"-"))</f>
        <v/>
      </c>
      <c r="AH16" s="89" t="str">
        <v/>
      </c>
      <c r="AI16" s="89" t="str">
        <v/>
      </c>
      <c r="AJ16" s="89" t="str">
        <v/>
      </c>
      <c r="AK16" s="89" t="str">
        <v/>
      </c>
      <c r="AL16" s="89" t="str">
        <v/>
      </c>
      <c r="AM16" s="89" t="str">
        <v/>
      </c>
      <c r="AN16" s="89" t="str">
        <v/>
      </c>
      <c r="AO16" s="89" t="str">
        <f>IF(AB16="","",IF(AN16="0","0",COUNTIF(AN11:AN15,AN16)))</f>
        <v/>
      </c>
      <c r="AP16" s="89" t="str">
        <v/>
      </c>
      <c r="AQ16" s="89" t="str">
        <v/>
      </c>
      <c r="AR16" s="89" t="str">
        <v/>
      </c>
      <c r="AS16" s="89" t="str">
        <v/>
      </c>
      <c r="AT16" s="89" t="str">
        <v/>
      </c>
      <c r="AU16" s="89" t="str">
        <v/>
      </c>
      <c r="AV16" s="113" t="str">
        <v>BYE</v>
      </c>
      <c r="AW16" s="88" t="e">
        <f>COUNTIF(#REF!,"AA")</f>
        <v>#REF!</v>
      </c>
      <c r="AX16" s="88" t="str">
        <f>IF(BB16="","",COUNTIF(BB11:BB16,"-"))</f>
        <v/>
      </c>
      <c r="AY16" s="88" t="str">
        <v/>
      </c>
      <c r="AZ16" s="95" t="str">
        <v/>
      </c>
      <c r="BA16" s="96" t="str">
        <v>BYE</v>
      </c>
      <c r="BB16" s="126" t="str">
        <v/>
      </c>
      <c r="BC16" s="123"/>
      <c r="BD16"/>
    </row>
    <row r="17" spans="1:56" ht="21.95" customHeight="1">
      <c r="A17" s="47">
        <v>7</v>
      </c>
      <c r="B17" s="36"/>
      <c r="C17" s="37"/>
      <c r="D17" s="27"/>
      <c r="E17" s="138"/>
      <c r="F17" s="21"/>
      <c r="G17" s="70" t="str">
        <v/>
      </c>
      <c r="H17" s="74" t="str">
        <v/>
      </c>
      <c r="I17" s="68"/>
      <c r="J17" s="29"/>
      <c r="K17" s="148"/>
      <c r="L17" s="24"/>
      <c r="M17" s="83" t="str">
        <v/>
      </c>
      <c r="N17" s="97" t="str">
        <v/>
      </c>
      <c r="O17" s="68"/>
      <c r="P17" s="27"/>
      <c r="Q17" s="138"/>
      <c r="R17" s="21"/>
      <c r="S17" s="70" t="str">
        <v/>
      </c>
      <c r="T17" s="74" t="str">
        <v/>
      </c>
      <c r="U17" s="68"/>
      <c r="V17" s="29"/>
      <c r="W17" s="148"/>
      <c r="X17" s="24"/>
      <c r="Y17" s="83" t="str">
        <v/>
      </c>
      <c r="Z17" s="97" t="str">
        <v/>
      </c>
      <c r="AA17" s="111" t="str">
        <v/>
      </c>
      <c r="AB17" s="85" t="str">
        <f t="shared" si="0"/>
        <v/>
      </c>
      <c r="AC17" s="94" t="str">
        <v/>
      </c>
      <c r="AD17" s="112" t="str">
        <v/>
      </c>
      <c r="AE17" s="113" t="str">
        <v/>
      </c>
      <c r="AF17" s="87" t="str">
        <v/>
      </c>
      <c r="AG17" s="88" t="str">
        <f>IF(AB17="","",COUNTIF(AB11:AB17,"-"))</f>
        <v/>
      </c>
      <c r="AH17" s="89" t="str">
        <v/>
      </c>
      <c r="AI17" s="89" t="str">
        <v/>
      </c>
      <c r="AJ17" s="89" t="str">
        <v/>
      </c>
      <c r="AK17" s="89" t="str">
        <v/>
      </c>
      <c r="AL17" s="89" t="str">
        <v/>
      </c>
      <c r="AM17" s="89" t="str">
        <v/>
      </c>
      <c r="AN17" s="89" t="str">
        <v/>
      </c>
      <c r="AO17" s="89" t="str">
        <f>IF(AB17="","",IF(AB17="","",IF(AN17="0","0",COUNTIF(AN11:AN16,AN17))))</f>
        <v/>
      </c>
      <c r="AP17" s="89" t="str">
        <v/>
      </c>
      <c r="AQ17" s="89" t="str">
        <v/>
      </c>
      <c r="AR17" s="89" t="str">
        <v/>
      </c>
      <c r="AS17" s="89" t="str">
        <v/>
      </c>
      <c r="AT17" s="89" t="str">
        <v/>
      </c>
      <c r="AU17" s="89" t="str">
        <v/>
      </c>
      <c r="AV17" s="113" t="str">
        <v>BYE</v>
      </c>
      <c r="AW17" s="88" t="e">
        <f>COUNTIF(#REF!,"AA")</f>
        <v>#REF!</v>
      </c>
      <c r="AX17" s="88" t="str">
        <f>IF(BB17="","",COUNTIF(BB11:BB17,"-"))</f>
        <v/>
      </c>
      <c r="AY17" s="88" t="str">
        <v/>
      </c>
      <c r="AZ17" s="95" t="str">
        <v/>
      </c>
      <c r="BA17" s="96" t="str">
        <v>BYE</v>
      </c>
      <c r="BB17" s="126" t="str">
        <v/>
      </c>
      <c r="BC17" s="123"/>
      <c r="BD17"/>
    </row>
    <row r="18" spans="1:56" ht="21.95" customHeight="1" thickBot="1">
      <c r="A18" s="46">
        <v>8</v>
      </c>
      <c r="B18" s="34"/>
      <c r="C18" s="35"/>
      <c r="D18" s="26"/>
      <c r="E18" s="137"/>
      <c r="F18" s="20"/>
      <c r="G18" s="72" t="str">
        <v/>
      </c>
      <c r="H18" s="73" t="str">
        <v/>
      </c>
      <c r="I18" s="68"/>
      <c r="J18" s="28"/>
      <c r="K18" s="147"/>
      <c r="L18" s="23"/>
      <c r="M18" s="92" t="str">
        <v/>
      </c>
      <c r="N18" s="93" t="str">
        <v/>
      </c>
      <c r="O18" s="68"/>
      <c r="P18" s="26"/>
      <c r="Q18" s="137"/>
      <c r="R18" s="20"/>
      <c r="S18" s="72" t="str">
        <v/>
      </c>
      <c r="T18" s="73" t="str">
        <v/>
      </c>
      <c r="U18" s="68"/>
      <c r="V18" s="28"/>
      <c r="W18" s="147"/>
      <c r="X18" s="23"/>
      <c r="Y18" s="92" t="str">
        <v/>
      </c>
      <c r="Z18" s="93" t="str">
        <v/>
      </c>
      <c r="AA18" s="111" t="str">
        <v/>
      </c>
      <c r="AB18" s="85" t="str">
        <f t="shared" si="0"/>
        <v/>
      </c>
      <c r="AC18" s="94" t="str">
        <v/>
      </c>
      <c r="AD18" s="112" t="str">
        <v/>
      </c>
      <c r="AE18" s="113" t="str">
        <v/>
      </c>
      <c r="AF18" s="87" t="str">
        <v/>
      </c>
      <c r="AG18" s="88" t="str">
        <f>IF(AB18="","",COUNTIF(AB11:AB18,"-"))</f>
        <v/>
      </c>
      <c r="AH18" s="89" t="str">
        <v/>
      </c>
      <c r="AI18" s="89" t="str">
        <v/>
      </c>
      <c r="AJ18" s="89" t="str">
        <v/>
      </c>
      <c r="AK18" s="89" t="str">
        <v/>
      </c>
      <c r="AL18" s="89" t="str">
        <v/>
      </c>
      <c r="AM18" s="89" t="str">
        <v/>
      </c>
      <c r="AN18" s="89" t="str">
        <v/>
      </c>
      <c r="AO18" s="89" t="str">
        <f>IF(AB18="","",IF(AB18="","",IF(AN18="0","0",COUNTIF(AN11:AN17,AN18))))</f>
        <v/>
      </c>
      <c r="AP18" s="89" t="str">
        <v/>
      </c>
      <c r="AQ18" s="89" t="str">
        <v/>
      </c>
      <c r="AR18" s="89" t="str">
        <v/>
      </c>
      <c r="AS18" s="89" t="str">
        <v/>
      </c>
      <c r="AT18" s="89" t="str">
        <v/>
      </c>
      <c r="AU18" s="89" t="str">
        <v/>
      </c>
      <c r="AV18" s="113" t="str">
        <v>BYE</v>
      </c>
      <c r="AW18" s="88" t="e">
        <f>COUNTIF(#REF!,"AA")</f>
        <v>#REF!</v>
      </c>
      <c r="AX18" s="88" t="str">
        <f>IF(BB18="","",COUNTIF(BB11:BB18,"-"))</f>
        <v/>
      </c>
      <c r="AY18" s="88" t="str">
        <v/>
      </c>
      <c r="AZ18" s="95" t="str">
        <v/>
      </c>
      <c r="BA18" s="96" t="str">
        <v>BYE</v>
      </c>
      <c r="BB18" s="126" t="str">
        <v/>
      </c>
      <c r="BC18" s="124"/>
      <c r="BD18"/>
    </row>
    <row r="19" spans="1:56" ht="21.95" customHeight="1">
      <c r="A19" s="47">
        <v>9</v>
      </c>
      <c r="B19" s="36"/>
      <c r="C19" s="37"/>
      <c r="D19" s="27"/>
      <c r="E19" s="138"/>
      <c r="F19" s="21"/>
      <c r="G19" s="70" t="str">
        <v/>
      </c>
      <c r="H19" s="74" t="str">
        <v/>
      </c>
      <c r="I19" s="68"/>
      <c r="J19" s="29"/>
      <c r="K19" s="148"/>
      <c r="L19" s="24"/>
      <c r="M19" s="83" t="str">
        <v/>
      </c>
      <c r="N19" s="97" t="str">
        <v/>
      </c>
      <c r="O19" s="68"/>
      <c r="P19" s="27"/>
      <c r="Q19" s="138"/>
      <c r="R19" s="21"/>
      <c r="S19" s="70" t="str">
        <v/>
      </c>
      <c r="T19" s="74" t="str">
        <v/>
      </c>
      <c r="U19" s="68"/>
      <c r="V19" s="29"/>
      <c r="W19" s="148"/>
      <c r="X19" s="24"/>
      <c r="Y19" s="83" t="str">
        <v/>
      </c>
      <c r="Z19" s="97" t="str">
        <v/>
      </c>
      <c r="AA19" s="111" t="str">
        <v/>
      </c>
      <c r="AB19" s="85" t="str">
        <f t="shared" si="0"/>
        <v/>
      </c>
      <c r="AC19" s="94" t="str">
        <v/>
      </c>
      <c r="AD19" s="112" t="str">
        <v/>
      </c>
      <c r="AE19" s="113" t="str">
        <v/>
      </c>
      <c r="AF19" s="87" t="str">
        <v/>
      </c>
      <c r="AG19" s="88" t="str">
        <f>IF(AB19="","",COUNTIF(AB11:AB19,"-"))</f>
        <v/>
      </c>
      <c r="AH19" s="89" t="str">
        <v/>
      </c>
      <c r="AI19" s="89" t="str">
        <v/>
      </c>
      <c r="AJ19" s="89" t="str">
        <v/>
      </c>
      <c r="AK19" s="89" t="str">
        <v/>
      </c>
      <c r="AL19" s="89" t="str">
        <v/>
      </c>
      <c r="AM19" s="89" t="str">
        <v/>
      </c>
      <c r="AN19" s="89" t="str">
        <v/>
      </c>
      <c r="AO19" s="89" t="str">
        <f>IF(AB19="","",IF(AB19="","",IF(AN19="0","0",COUNTIF(AN11:AN18,AN19))))</f>
        <v/>
      </c>
      <c r="AP19" s="89" t="str">
        <v/>
      </c>
      <c r="AQ19" s="89" t="str">
        <v/>
      </c>
      <c r="AR19" s="89" t="str">
        <v/>
      </c>
      <c r="AS19" s="89" t="str">
        <v/>
      </c>
      <c r="AT19" s="89" t="str">
        <v/>
      </c>
      <c r="AU19" s="89" t="str">
        <v/>
      </c>
      <c r="AV19" s="113" t="str">
        <v>BYE</v>
      </c>
      <c r="AW19" s="88" t="e">
        <f>COUNTIF(#REF!,"AA")</f>
        <v>#REF!</v>
      </c>
      <c r="AX19" s="88" t="str">
        <f>IF(BB19="","",COUNTIF(BB11:BB19,"-"))</f>
        <v/>
      </c>
      <c r="AY19" s="88" t="str">
        <v/>
      </c>
      <c r="AZ19" s="95" t="str">
        <v/>
      </c>
      <c r="BA19" s="96" t="str">
        <v>BYE</v>
      </c>
      <c r="BB19" s="126" t="str">
        <v/>
      </c>
      <c r="BC19" s="124"/>
      <c r="BD19"/>
    </row>
    <row r="20" spans="1:56" ht="21.95" customHeight="1" thickBot="1">
      <c r="A20" s="46">
        <v>10</v>
      </c>
      <c r="B20" s="34"/>
      <c r="C20" s="35"/>
      <c r="D20" s="26"/>
      <c r="E20" s="137"/>
      <c r="F20" s="20"/>
      <c r="G20" s="72" t="str">
        <v/>
      </c>
      <c r="H20" s="73" t="str">
        <v/>
      </c>
      <c r="I20" s="68"/>
      <c r="J20" s="28"/>
      <c r="K20" s="147"/>
      <c r="L20" s="23"/>
      <c r="M20" s="92" t="str">
        <v/>
      </c>
      <c r="N20" s="93" t="str">
        <v/>
      </c>
      <c r="O20" s="68"/>
      <c r="P20" s="26"/>
      <c r="Q20" s="137"/>
      <c r="R20" s="20"/>
      <c r="S20" s="72" t="str">
        <v/>
      </c>
      <c r="T20" s="73" t="str">
        <v/>
      </c>
      <c r="U20" s="68"/>
      <c r="V20" s="28"/>
      <c r="W20" s="147"/>
      <c r="X20" s="23"/>
      <c r="Y20" s="92" t="str">
        <v/>
      </c>
      <c r="Z20" s="93" t="str">
        <v/>
      </c>
      <c r="AA20" s="111" t="str">
        <v/>
      </c>
      <c r="AB20" s="85" t="str">
        <f t="shared" si="0"/>
        <v/>
      </c>
      <c r="AC20" s="94" t="str">
        <v/>
      </c>
      <c r="AD20" s="112" t="str">
        <v/>
      </c>
      <c r="AE20" s="113" t="str">
        <v/>
      </c>
      <c r="AF20" s="87" t="str">
        <v/>
      </c>
      <c r="AG20" s="88" t="str">
        <f>IF(AB20="","",COUNTIF(AB11:AB20,"-"))</f>
        <v/>
      </c>
      <c r="AH20" s="89" t="str">
        <v/>
      </c>
      <c r="AI20" s="89" t="str">
        <v/>
      </c>
      <c r="AJ20" s="89" t="str">
        <v/>
      </c>
      <c r="AK20" s="89" t="str">
        <v/>
      </c>
      <c r="AL20" s="89" t="str">
        <v/>
      </c>
      <c r="AM20" s="89" t="str">
        <v/>
      </c>
      <c r="AN20" s="89" t="str">
        <v/>
      </c>
      <c r="AO20" s="89" t="str">
        <f>IF(AB20="","",IF(AN20="0","0",COUNTIF(AN11:AN19,AN20)))</f>
        <v/>
      </c>
      <c r="AP20" s="89" t="str">
        <v/>
      </c>
      <c r="AQ20" s="89" t="str">
        <v/>
      </c>
      <c r="AR20" s="89" t="str">
        <v/>
      </c>
      <c r="AS20" s="89" t="str">
        <v/>
      </c>
      <c r="AT20" s="89" t="str">
        <v/>
      </c>
      <c r="AU20" s="89" t="str">
        <v/>
      </c>
      <c r="AV20" s="113" t="str">
        <v>BYE</v>
      </c>
      <c r="AW20" s="88" t="e">
        <f>COUNTIF(#REF!,"AA")</f>
        <v>#REF!</v>
      </c>
      <c r="AX20" s="88" t="str">
        <f>IF(BB20="","",COUNTIF(BB11:BB20,"-"))</f>
        <v/>
      </c>
      <c r="AY20" s="88" t="str">
        <v/>
      </c>
      <c r="AZ20" s="95" t="str">
        <v/>
      </c>
      <c r="BA20" s="96" t="str">
        <v>BYE</v>
      </c>
      <c r="BB20" s="126" t="str">
        <v/>
      </c>
      <c r="BC20" s="124"/>
      <c r="BD20"/>
    </row>
    <row r="21" spans="1:56" ht="21.95" customHeight="1">
      <c r="A21" s="47">
        <v>11</v>
      </c>
      <c r="B21" s="36"/>
      <c r="C21" s="37"/>
      <c r="D21" s="27"/>
      <c r="E21" s="138"/>
      <c r="F21" s="21"/>
      <c r="G21" s="70" t="str">
        <v/>
      </c>
      <c r="H21" s="74" t="str">
        <v/>
      </c>
      <c r="I21" s="68"/>
      <c r="J21" s="29"/>
      <c r="K21" s="148"/>
      <c r="L21" s="24"/>
      <c r="M21" s="83" t="str">
        <v/>
      </c>
      <c r="N21" s="97" t="str">
        <v/>
      </c>
      <c r="O21" s="68"/>
      <c r="P21" s="27"/>
      <c r="Q21" s="138"/>
      <c r="R21" s="21"/>
      <c r="S21" s="70" t="str">
        <v/>
      </c>
      <c r="T21" s="74" t="str">
        <v/>
      </c>
      <c r="U21" s="68"/>
      <c r="V21" s="29"/>
      <c r="W21" s="148"/>
      <c r="X21" s="24"/>
      <c r="Y21" s="83" t="str">
        <v/>
      </c>
      <c r="Z21" s="97" t="str">
        <v/>
      </c>
      <c r="AA21" s="111" t="str">
        <v/>
      </c>
      <c r="AB21" s="85" t="str">
        <f t="shared" si="0"/>
        <v/>
      </c>
      <c r="AC21" s="94" t="str">
        <v/>
      </c>
      <c r="AD21" s="112" t="str">
        <v/>
      </c>
      <c r="AE21" s="113" t="str">
        <v/>
      </c>
      <c r="AF21" s="87" t="str">
        <v/>
      </c>
      <c r="AG21" s="88" t="str">
        <f>IF(AB21="","",COUNTIF(AB11:AB21,"-"))</f>
        <v/>
      </c>
      <c r="AH21" s="89" t="str">
        <v/>
      </c>
      <c r="AI21" s="89" t="str">
        <v/>
      </c>
      <c r="AJ21" s="89" t="str">
        <v/>
      </c>
      <c r="AK21" s="89" t="str">
        <v/>
      </c>
      <c r="AL21" s="89" t="str">
        <v/>
      </c>
      <c r="AM21" s="89" t="str">
        <v/>
      </c>
      <c r="AN21" s="89" t="str">
        <v/>
      </c>
      <c r="AO21" s="89" t="str">
        <f>IF(AB21="","",IF(AN21="0","0",COUNTIF(AN1:AN20,AN21)))</f>
        <v/>
      </c>
      <c r="AP21" s="89" t="str">
        <v/>
      </c>
      <c r="AQ21" s="89" t="str">
        <v/>
      </c>
      <c r="AR21" s="89" t="str">
        <v/>
      </c>
      <c r="AS21" s="89" t="str">
        <v/>
      </c>
      <c r="AT21" s="89" t="str">
        <v/>
      </c>
      <c r="AU21" s="89" t="str">
        <v/>
      </c>
      <c r="AV21" s="113" t="str">
        <v>BYE</v>
      </c>
      <c r="AW21" s="88" t="e">
        <f>COUNTIF(#REF!,"AA")</f>
        <v>#REF!</v>
      </c>
      <c r="AX21" s="88" t="str">
        <f>IF(BB21="","",COUNTIF(BB11:BB21,"-"))</f>
        <v/>
      </c>
      <c r="AY21" s="88" t="str">
        <v/>
      </c>
      <c r="AZ21" s="95" t="str">
        <v/>
      </c>
      <c r="BA21" s="96" t="str">
        <v>BYE</v>
      </c>
      <c r="BB21" s="126" t="str">
        <v/>
      </c>
      <c r="BC21" s="123"/>
      <c r="BD21"/>
    </row>
    <row r="22" spans="1:56" ht="21.95" customHeight="1" thickBot="1">
      <c r="A22" s="46">
        <v>12</v>
      </c>
      <c r="B22" s="34"/>
      <c r="C22" s="35"/>
      <c r="D22" s="26"/>
      <c r="E22" s="137"/>
      <c r="F22" s="20"/>
      <c r="G22" s="72" t="str">
        <v/>
      </c>
      <c r="H22" s="73" t="str">
        <v/>
      </c>
      <c r="I22" s="68"/>
      <c r="J22" s="42"/>
      <c r="K22" s="149"/>
      <c r="L22" s="43"/>
      <c r="M22" s="92" t="str">
        <v/>
      </c>
      <c r="N22" s="93" t="str">
        <v/>
      </c>
      <c r="O22" s="68"/>
      <c r="P22" s="26"/>
      <c r="Q22" s="137"/>
      <c r="R22" s="20"/>
      <c r="S22" s="72" t="str">
        <v/>
      </c>
      <c r="T22" s="73" t="str">
        <v/>
      </c>
      <c r="U22" s="68"/>
      <c r="V22" s="42"/>
      <c r="W22" s="149"/>
      <c r="X22" s="43"/>
      <c r="Y22" s="92" t="str">
        <v/>
      </c>
      <c r="Z22" s="93" t="str">
        <v/>
      </c>
      <c r="AA22" s="111" t="str">
        <v/>
      </c>
      <c r="AB22" s="85" t="str">
        <f t="shared" si="0"/>
        <v/>
      </c>
      <c r="AC22" s="94" t="str">
        <v/>
      </c>
      <c r="AD22" s="112" t="str">
        <v/>
      </c>
      <c r="AE22" s="113" t="str">
        <v/>
      </c>
      <c r="AF22" s="87" t="str">
        <v/>
      </c>
      <c r="AG22" s="88" t="str">
        <f>IF(AB22="","",COUNTIF(AB11:AB22,"-"))</f>
        <v/>
      </c>
      <c r="AH22" s="89" t="str">
        <v/>
      </c>
      <c r="AI22" s="89" t="str">
        <v/>
      </c>
      <c r="AJ22" s="89" t="str">
        <v/>
      </c>
      <c r="AK22" s="89" t="str">
        <v/>
      </c>
      <c r="AL22" s="89" t="str">
        <v/>
      </c>
      <c r="AM22" s="89" t="str">
        <v/>
      </c>
      <c r="AN22" s="89" t="str">
        <v/>
      </c>
      <c r="AO22" s="89" t="str">
        <f>IF(AB22="","",IF(AN22="0","0",COUNTIF(AN11:AN21,AN22)))</f>
        <v/>
      </c>
      <c r="AP22" s="89" t="str">
        <v/>
      </c>
      <c r="AQ22" s="89" t="str">
        <v/>
      </c>
      <c r="AR22" s="89" t="str">
        <v/>
      </c>
      <c r="AS22" s="89" t="str">
        <v/>
      </c>
      <c r="AT22" s="89" t="str">
        <v/>
      </c>
      <c r="AU22" s="89" t="str">
        <v/>
      </c>
      <c r="AV22" s="113" t="str">
        <v>BYE</v>
      </c>
      <c r="AW22" s="88" t="e">
        <f>COUNTIF(#REF!,"AA")</f>
        <v>#REF!</v>
      </c>
      <c r="AX22" s="88" t="str">
        <f>IF(BB22="","",COUNTIF(BB11:BB22,"-"))</f>
        <v/>
      </c>
      <c r="AY22" s="88" t="str">
        <v/>
      </c>
      <c r="AZ22" s="95" t="str">
        <v/>
      </c>
      <c r="BA22" s="96" t="str">
        <v>BYE</v>
      </c>
      <c r="BB22" s="126" t="str">
        <v/>
      </c>
      <c r="BC22" s="123"/>
      <c r="BD22"/>
    </row>
    <row r="23" spans="1:56" ht="21.95" customHeight="1">
      <c r="A23" s="47">
        <v>13</v>
      </c>
      <c r="B23" s="36"/>
      <c r="C23" s="37"/>
      <c r="D23" s="27"/>
      <c r="E23" s="138"/>
      <c r="F23" s="21"/>
      <c r="G23" s="70" t="str">
        <v/>
      </c>
      <c r="H23" s="74" t="str">
        <v/>
      </c>
      <c r="I23" s="68"/>
      <c r="J23" s="29"/>
      <c r="K23" s="148"/>
      <c r="L23" s="24"/>
      <c r="M23" s="83" t="str">
        <v/>
      </c>
      <c r="N23" s="97" t="str">
        <v/>
      </c>
      <c r="O23" s="68"/>
      <c r="P23" s="27"/>
      <c r="Q23" s="138"/>
      <c r="R23" s="21"/>
      <c r="S23" s="70" t="str">
        <v/>
      </c>
      <c r="T23" s="74" t="str">
        <v/>
      </c>
      <c r="U23" s="68"/>
      <c r="V23" s="29"/>
      <c r="W23" s="148"/>
      <c r="X23" s="24"/>
      <c r="Y23" s="83" t="str">
        <v/>
      </c>
      <c r="Z23" s="97" t="str">
        <v/>
      </c>
      <c r="AA23" s="111" t="str">
        <v/>
      </c>
      <c r="AB23" s="85" t="str">
        <f t="shared" si="0"/>
        <v/>
      </c>
      <c r="AC23" s="94" t="str">
        <v/>
      </c>
      <c r="AD23" s="112" t="str">
        <v/>
      </c>
      <c r="AE23" s="113" t="str">
        <v/>
      </c>
      <c r="AF23" s="87" t="str">
        <v/>
      </c>
      <c r="AG23" s="88" t="str">
        <f>IF(AB23="","",COUNTIF(AB11:AB23,"-"))</f>
        <v/>
      </c>
      <c r="AH23" s="89" t="str">
        <v/>
      </c>
      <c r="AI23" s="89" t="str">
        <v/>
      </c>
      <c r="AJ23" s="89" t="str">
        <v/>
      </c>
      <c r="AK23" s="89" t="str">
        <v/>
      </c>
      <c r="AL23" s="89" t="str">
        <v/>
      </c>
      <c r="AM23" s="89" t="str">
        <v/>
      </c>
      <c r="AN23" s="89" t="str">
        <v/>
      </c>
      <c r="AO23" s="89" t="str">
        <f>IF(AB23="","",IF(AN23="0","0",COUNTIF(AN11:AN22,AN23)))</f>
        <v/>
      </c>
      <c r="AP23" s="89" t="str">
        <v/>
      </c>
      <c r="AQ23" s="89" t="str">
        <v/>
      </c>
      <c r="AR23" s="89" t="str">
        <v/>
      </c>
      <c r="AS23" s="89" t="str">
        <v/>
      </c>
      <c r="AT23" s="89" t="str">
        <v/>
      </c>
      <c r="AU23" s="89" t="str">
        <v/>
      </c>
      <c r="AV23" s="113" t="str">
        <v>BYE</v>
      </c>
      <c r="AW23" s="88" t="e">
        <f>COUNTIF(#REF!,"AA")</f>
        <v>#REF!</v>
      </c>
      <c r="AX23" s="88" t="str">
        <f>IF(BB23="","",COUNTIF(BB11:BB23,"-"))</f>
        <v/>
      </c>
      <c r="AY23" s="88" t="str">
        <v/>
      </c>
      <c r="AZ23" s="95" t="str">
        <v/>
      </c>
      <c r="BA23" s="96" t="str">
        <v>BYE</v>
      </c>
      <c r="BB23" s="126" t="str">
        <v/>
      </c>
      <c r="BC23" s="123"/>
      <c r="BD23"/>
    </row>
    <row r="24" spans="1:56" ht="21.95" customHeight="1" thickBot="1">
      <c r="A24" s="46">
        <v>14</v>
      </c>
      <c r="B24" s="34"/>
      <c r="C24" s="35"/>
      <c r="D24" s="26"/>
      <c r="E24" s="137"/>
      <c r="F24" s="20"/>
      <c r="G24" s="72" t="str">
        <v/>
      </c>
      <c r="H24" s="73" t="str">
        <v/>
      </c>
      <c r="I24" s="68"/>
      <c r="J24" s="28"/>
      <c r="K24" s="147"/>
      <c r="L24" s="23"/>
      <c r="M24" s="92" t="str">
        <v/>
      </c>
      <c r="N24" s="93" t="str">
        <v/>
      </c>
      <c r="O24" s="68"/>
      <c r="P24" s="26"/>
      <c r="Q24" s="137"/>
      <c r="R24" s="20"/>
      <c r="S24" s="72" t="str">
        <v/>
      </c>
      <c r="T24" s="73" t="str">
        <v/>
      </c>
      <c r="U24" s="68"/>
      <c r="V24" s="28"/>
      <c r="W24" s="147"/>
      <c r="X24" s="23"/>
      <c r="Y24" s="92" t="str">
        <v/>
      </c>
      <c r="Z24" s="93" t="str">
        <v/>
      </c>
      <c r="AA24" s="111" t="str">
        <v/>
      </c>
      <c r="AB24" s="85" t="str">
        <f t="shared" si="0"/>
        <v/>
      </c>
      <c r="AC24" s="94" t="str">
        <v/>
      </c>
      <c r="AD24" s="112" t="str">
        <v/>
      </c>
      <c r="AE24" s="113" t="str">
        <v/>
      </c>
      <c r="AF24" s="87" t="str">
        <v/>
      </c>
      <c r="AG24" s="88" t="str">
        <f>IF(AB24="","",COUNTIF(AB11:AB24,"-"))</f>
        <v/>
      </c>
      <c r="AH24" s="89" t="str">
        <v/>
      </c>
      <c r="AI24" s="89" t="str">
        <v/>
      </c>
      <c r="AJ24" s="89" t="str">
        <v/>
      </c>
      <c r="AK24" s="89" t="str">
        <v/>
      </c>
      <c r="AL24" s="89" t="str">
        <v/>
      </c>
      <c r="AM24" s="89" t="str">
        <v/>
      </c>
      <c r="AN24" s="89" t="str">
        <v/>
      </c>
      <c r="AO24" s="89" t="str">
        <f>IF(AB24="","",IF(AN24="0","0",COUNTIF(AN11:AN23,AN24)))</f>
        <v/>
      </c>
      <c r="AP24" s="89" t="str">
        <v/>
      </c>
      <c r="AQ24" s="89" t="str">
        <v/>
      </c>
      <c r="AR24" s="89" t="str">
        <v/>
      </c>
      <c r="AS24" s="89" t="str">
        <v/>
      </c>
      <c r="AT24" s="89" t="str">
        <v/>
      </c>
      <c r="AU24" s="89" t="str">
        <v/>
      </c>
      <c r="AV24" s="113" t="str">
        <v>BYE</v>
      </c>
      <c r="AW24" s="88" t="e">
        <f>COUNTIF(#REF!,"AA")</f>
        <v>#REF!</v>
      </c>
      <c r="AX24" s="88" t="str">
        <f>IF(BB24="","",COUNTIF(BB11:BB24,"-"))</f>
        <v/>
      </c>
      <c r="AY24" s="88" t="str">
        <v/>
      </c>
      <c r="AZ24" s="95" t="str">
        <v/>
      </c>
      <c r="BA24" s="96" t="str">
        <v>BYE</v>
      </c>
      <c r="BB24" s="126" t="str">
        <v/>
      </c>
      <c r="BC24" s="123"/>
      <c r="BD24"/>
    </row>
    <row r="25" spans="1:56" ht="21.95" customHeight="1">
      <c r="A25" s="47">
        <v>15</v>
      </c>
      <c r="B25" s="36"/>
      <c r="C25" s="37"/>
      <c r="D25" s="27"/>
      <c r="E25" s="138"/>
      <c r="F25" s="21"/>
      <c r="G25" s="70" t="str">
        <v/>
      </c>
      <c r="H25" s="74" t="str">
        <v/>
      </c>
      <c r="I25" s="68"/>
      <c r="J25" s="29"/>
      <c r="K25" s="148"/>
      <c r="L25" s="24"/>
      <c r="M25" s="83" t="str">
        <v/>
      </c>
      <c r="N25" s="97" t="str">
        <v/>
      </c>
      <c r="O25" s="68"/>
      <c r="P25" s="27"/>
      <c r="Q25" s="138"/>
      <c r="R25" s="21"/>
      <c r="S25" s="70" t="str">
        <v/>
      </c>
      <c r="T25" s="74" t="str">
        <v/>
      </c>
      <c r="U25" s="68"/>
      <c r="V25" s="29"/>
      <c r="W25" s="148"/>
      <c r="X25" s="24"/>
      <c r="Y25" s="83" t="str">
        <v/>
      </c>
      <c r="Z25" s="97" t="str">
        <v/>
      </c>
      <c r="AA25" s="111" t="str">
        <v/>
      </c>
      <c r="AB25" s="85" t="str">
        <f t="shared" si="0"/>
        <v/>
      </c>
      <c r="AC25" s="94" t="str">
        <v/>
      </c>
      <c r="AD25" s="112" t="str">
        <v/>
      </c>
      <c r="AE25" s="113" t="str">
        <v/>
      </c>
      <c r="AF25" s="87" t="str">
        <v/>
      </c>
      <c r="AG25" s="88" t="str">
        <f>IF(AB25="","",COUNTIF(AB11:AB25,"-"))</f>
        <v/>
      </c>
      <c r="AH25" s="89" t="str">
        <v/>
      </c>
      <c r="AI25" s="89" t="str">
        <v/>
      </c>
      <c r="AJ25" s="89" t="str">
        <v/>
      </c>
      <c r="AK25" s="89" t="str">
        <v/>
      </c>
      <c r="AL25" s="89" t="str">
        <v/>
      </c>
      <c r="AM25" s="89" t="str">
        <v/>
      </c>
      <c r="AN25" s="89" t="str">
        <v/>
      </c>
      <c r="AO25" s="89" t="str">
        <f>IF(AB25="","",IF(AN25="0","0",COUNTIF(AN11:AN24,AN25)))</f>
        <v/>
      </c>
      <c r="AP25" s="89" t="str">
        <v/>
      </c>
      <c r="AQ25" s="89" t="str">
        <v/>
      </c>
      <c r="AR25" s="89" t="str">
        <v/>
      </c>
      <c r="AS25" s="89" t="str">
        <v/>
      </c>
      <c r="AT25" s="89" t="str">
        <v/>
      </c>
      <c r="AU25" s="89" t="str">
        <v/>
      </c>
      <c r="AV25" s="113" t="str">
        <v>BYE</v>
      </c>
      <c r="AW25" s="88" t="e">
        <f>COUNTIF(#REF!,"AA")</f>
        <v>#REF!</v>
      </c>
      <c r="AX25" s="88" t="str">
        <f>IF(BB25="","",COUNTIF(BB11:BB25,"-"))</f>
        <v/>
      </c>
      <c r="AY25" s="88" t="str">
        <v/>
      </c>
      <c r="AZ25" s="95" t="str">
        <v/>
      </c>
      <c r="BA25" s="96" t="str">
        <v>BYE</v>
      </c>
      <c r="BB25" s="126" t="str">
        <v/>
      </c>
      <c r="BC25" s="123" t="s">
        <v>31</v>
      </c>
      <c r="BD25"/>
    </row>
    <row r="26" spans="1:56" ht="21.95" customHeight="1" thickBot="1">
      <c r="A26" s="46">
        <v>16</v>
      </c>
      <c r="B26" s="34"/>
      <c r="C26" s="35"/>
      <c r="D26" s="26"/>
      <c r="E26" s="137"/>
      <c r="F26" s="20"/>
      <c r="G26" s="72" t="str">
        <v/>
      </c>
      <c r="H26" s="73" t="str">
        <v/>
      </c>
      <c r="I26" s="68"/>
      <c r="J26" s="28"/>
      <c r="K26" s="147"/>
      <c r="L26" s="23"/>
      <c r="M26" s="92" t="str">
        <v/>
      </c>
      <c r="N26" s="93" t="str">
        <v/>
      </c>
      <c r="O26" s="68"/>
      <c r="P26" s="26"/>
      <c r="Q26" s="137"/>
      <c r="R26" s="20"/>
      <c r="S26" s="72" t="str">
        <v/>
      </c>
      <c r="T26" s="73" t="str">
        <v/>
      </c>
      <c r="U26" s="68"/>
      <c r="V26" s="28"/>
      <c r="W26" s="147"/>
      <c r="X26" s="23"/>
      <c r="Y26" s="92" t="str">
        <v/>
      </c>
      <c r="Z26" s="93" t="str">
        <v/>
      </c>
      <c r="AA26" s="111" t="str">
        <v/>
      </c>
      <c r="AB26" s="85" t="str">
        <f t="shared" si="0"/>
        <v/>
      </c>
      <c r="AC26" s="94" t="str">
        <v/>
      </c>
      <c r="AD26" s="112" t="str">
        <v/>
      </c>
      <c r="AE26" s="113" t="str">
        <v/>
      </c>
      <c r="AF26" s="87" t="str">
        <v/>
      </c>
      <c r="AG26" s="88" t="str">
        <f>IF(AB26="","",COUNTIF(AB11:AB26,"-"))</f>
        <v/>
      </c>
      <c r="AH26" s="89" t="str">
        <v/>
      </c>
      <c r="AI26" s="89" t="str">
        <v/>
      </c>
      <c r="AJ26" s="89" t="str">
        <v/>
      </c>
      <c r="AK26" s="89" t="str">
        <v/>
      </c>
      <c r="AL26" s="89" t="str">
        <v/>
      </c>
      <c r="AM26" s="89" t="str">
        <v/>
      </c>
      <c r="AN26" s="89" t="str">
        <v/>
      </c>
      <c r="AO26" s="89" t="str">
        <f>IF(AB26="","",IF(AN26="0","0",COUNTIF(AN11:AN25,AN26)))</f>
        <v/>
      </c>
      <c r="AP26" s="89" t="str">
        <v/>
      </c>
      <c r="AQ26" s="89" t="str">
        <v/>
      </c>
      <c r="AR26" s="89" t="str">
        <v/>
      </c>
      <c r="AS26" s="89" t="str">
        <v/>
      </c>
      <c r="AT26" s="89" t="str">
        <v/>
      </c>
      <c r="AU26" s="89" t="str">
        <v/>
      </c>
      <c r="AV26" s="113" t="str">
        <v>BYE</v>
      </c>
      <c r="AW26" s="88" t="e">
        <f>COUNTIF(#REF!,"AA")</f>
        <v>#REF!</v>
      </c>
      <c r="AX26" s="88" t="str">
        <f>IF(BB26="","",COUNTIF(BB11:BB26,"-"))</f>
        <v/>
      </c>
      <c r="AY26" s="88" t="str">
        <v/>
      </c>
      <c r="AZ26" s="95" t="str">
        <v/>
      </c>
      <c r="BA26" s="96" t="str">
        <v>BYE</v>
      </c>
      <c r="BB26" s="126" t="str">
        <v/>
      </c>
      <c r="BC26" s="44"/>
      <c r="BD26"/>
    </row>
    <row r="27" spans="1:56" ht="21.95" customHeight="1">
      <c r="A27" s="47">
        <v>17</v>
      </c>
      <c r="B27" s="36"/>
      <c r="C27" s="37"/>
      <c r="D27" s="27"/>
      <c r="E27" s="138"/>
      <c r="F27" s="21"/>
      <c r="G27" s="70" t="str">
        <v/>
      </c>
      <c r="H27" s="74" t="str">
        <v/>
      </c>
      <c r="I27" s="68"/>
      <c r="J27" s="29"/>
      <c r="K27" s="148"/>
      <c r="L27" s="24"/>
      <c r="M27" s="83" t="str">
        <v/>
      </c>
      <c r="N27" s="97" t="str">
        <v/>
      </c>
      <c r="O27" s="68"/>
      <c r="P27" s="27"/>
      <c r="Q27" s="138"/>
      <c r="R27" s="21"/>
      <c r="S27" s="70" t="str">
        <v/>
      </c>
      <c r="T27" s="74" t="str">
        <v/>
      </c>
      <c r="U27" s="68"/>
      <c r="V27" s="29"/>
      <c r="W27" s="148"/>
      <c r="X27" s="24"/>
      <c r="Y27" s="83" t="str">
        <v/>
      </c>
      <c r="Z27" s="97" t="str">
        <v/>
      </c>
      <c r="AA27" s="111" t="str">
        <v/>
      </c>
      <c r="AB27" s="85" t="str">
        <f t="shared" si="0"/>
        <v/>
      </c>
      <c r="AC27" s="94" t="str">
        <v/>
      </c>
      <c r="AD27" s="112" t="str">
        <v/>
      </c>
      <c r="AE27" s="113" t="str">
        <v/>
      </c>
      <c r="AF27" s="87" t="str">
        <v/>
      </c>
      <c r="AG27" s="88" t="str">
        <f>IF(AB27="","",COUNTIF(AB11:AB27,"-"))</f>
        <v/>
      </c>
      <c r="AH27" s="89" t="str">
        <v/>
      </c>
      <c r="AI27" s="89" t="str">
        <v/>
      </c>
      <c r="AJ27" s="89" t="str">
        <v/>
      </c>
      <c r="AK27" s="89" t="str">
        <v/>
      </c>
      <c r="AL27" s="89" t="str">
        <v/>
      </c>
      <c r="AM27" s="89" t="str">
        <v/>
      </c>
      <c r="AN27" s="89" t="str">
        <v/>
      </c>
      <c r="AO27" s="89" t="str">
        <f>IF(AB27="","",IF(AN27="0","0",COUNTIF(AN11:AN26,AN27)))</f>
        <v/>
      </c>
      <c r="AP27" s="89" t="str">
        <v/>
      </c>
      <c r="AQ27" s="89" t="str">
        <v/>
      </c>
      <c r="AR27" s="89" t="str">
        <v/>
      </c>
      <c r="AS27" s="89" t="str">
        <v/>
      </c>
      <c r="AT27" s="89" t="str">
        <v/>
      </c>
      <c r="AU27" s="89" t="str">
        <v/>
      </c>
      <c r="AV27" s="113" t="str">
        <v>BYE</v>
      </c>
      <c r="AW27" s="88" t="e">
        <f>COUNTIF(#REF!,"AA")</f>
        <v>#REF!</v>
      </c>
      <c r="AX27" s="88" t="str">
        <f>IF(BB27="","",COUNTIF(BB11:BB27,"-"))</f>
        <v/>
      </c>
      <c r="AY27" s="88" t="str">
        <v/>
      </c>
      <c r="AZ27" s="95" t="str">
        <v/>
      </c>
      <c r="BA27" s="96" t="str">
        <v>BYE</v>
      </c>
      <c r="BB27" s="126" t="str">
        <v/>
      </c>
      <c r="BC27" s="44"/>
      <c r="BD27"/>
    </row>
    <row r="28" spans="1:56" ht="21.95" customHeight="1" thickBot="1">
      <c r="A28" s="46">
        <v>18</v>
      </c>
      <c r="B28" s="34"/>
      <c r="C28" s="35"/>
      <c r="D28" s="26"/>
      <c r="E28" s="137"/>
      <c r="F28" s="20"/>
      <c r="G28" s="72" t="str">
        <v/>
      </c>
      <c r="H28" s="73" t="str">
        <v/>
      </c>
      <c r="I28" s="68"/>
      <c r="J28" s="28"/>
      <c r="K28" s="147"/>
      <c r="L28" s="23"/>
      <c r="M28" s="92" t="str">
        <v/>
      </c>
      <c r="N28" s="93" t="str">
        <v/>
      </c>
      <c r="O28" s="68"/>
      <c r="P28" s="26"/>
      <c r="Q28" s="137"/>
      <c r="R28" s="20"/>
      <c r="S28" s="72" t="str">
        <v/>
      </c>
      <c r="T28" s="73" t="str">
        <v/>
      </c>
      <c r="U28" s="68"/>
      <c r="V28" s="28"/>
      <c r="W28" s="147"/>
      <c r="X28" s="23"/>
      <c r="Y28" s="92" t="str">
        <v/>
      </c>
      <c r="Z28" s="93" t="str">
        <v/>
      </c>
      <c r="AA28" s="111" t="str">
        <v/>
      </c>
      <c r="AB28" s="85" t="str">
        <f t="shared" si="0"/>
        <v/>
      </c>
      <c r="AC28" s="94" t="str">
        <v/>
      </c>
      <c r="AD28" s="112" t="str">
        <v/>
      </c>
      <c r="AE28" s="113" t="str">
        <v/>
      </c>
      <c r="AF28" s="87" t="str">
        <v/>
      </c>
      <c r="AG28" s="88" t="str">
        <f>IF(AB28="","",COUNTIF(AB11:AB28,"-"))</f>
        <v/>
      </c>
      <c r="AH28" s="89" t="str">
        <v/>
      </c>
      <c r="AI28" s="89" t="str">
        <v/>
      </c>
      <c r="AJ28" s="89" t="str">
        <v/>
      </c>
      <c r="AK28" s="89" t="str">
        <v/>
      </c>
      <c r="AL28" s="89" t="str">
        <v/>
      </c>
      <c r="AM28" s="89" t="str">
        <v/>
      </c>
      <c r="AN28" s="89" t="str">
        <v/>
      </c>
      <c r="AO28" s="89" t="str">
        <f>IF(AB28="","",IF(AN28="0","0",COUNTIF(AN11:AN27,AN28)))</f>
        <v/>
      </c>
      <c r="AP28" s="89" t="str">
        <v/>
      </c>
      <c r="AQ28" s="89" t="str">
        <v/>
      </c>
      <c r="AR28" s="89" t="str">
        <v/>
      </c>
      <c r="AS28" s="89" t="str">
        <v/>
      </c>
      <c r="AT28" s="89" t="str">
        <v/>
      </c>
      <c r="AU28" s="89" t="str">
        <v/>
      </c>
      <c r="AV28" s="113" t="str">
        <v>BYE</v>
      </c>
      <c r="AW28" s="88" t="e">
        <f>COUNTIF(#REF!,"AA")</f>
        <v>#REF!</v>
      </c>
      <c r="AX28" s="88" t="str">
        <f>IF(BB28="","",COUNTIF(BB11:BB28,"-"))</f>
        <v/>
      </c>
      <c r="AY28" s="88" t="str">
        <v/>
      </c>
      <c r="AZ28" s="95" t="str">
        <v/>
      </c>
      <c r="BA28" s="96" t="str">
        <v>BYE</v>
      </c>
      <c r="BB28" s="126" t="str">
        <v/>
      </c>
      <c r="BC28" s="44"/>
      <c r="BD28"/>
    </row>
    <row r="29" spans="1:56" ht="21.95" customHeight="1">
      <c r="A29" s="47">
        <v>19</v>
      </c>
      <c r="B29" s="36"/>
      <c r="C29" s="37"/>
      <c r="D29" s="27"/>
      <c r="E29" s="138"/>
      <c r="F29" s="21"/>
      <c r="G29" s="70" t="str">
        <v/>
      </c>
      <c r="H29" s="74" t="str">
        <v/>
      </c>
      <c r="I29" s="68"/>
      <c r="J29" s="29"/>
      <c r="K29" s="148"/>
      <c r="L29" s="24"/>
      <c r="M29" s="83" t="str">
        <v/>
      </c>
      <c r="N29" s="97" t="str">
        <v/>
      </c>
      <c r="O29" s="68"/>
      <c r="P29" s="27"/>
      <c r="Q29" s="138"/>
      <c r="R29" s="21"/>
      <c r="S29" s="70" t="str">
        <v/>
      </c>
      <c r="T29" s="74" t="str">
        <v/>
      </c>
      <c r="U29" s="68"/>
      <c r="V29" s="29"/>
      <c r="W29" s="148"/>
      <c r="X29" s="24"/>
      <c r="Y29" s="83" t="str">
        <v/>
      </c>
      <c r="Z29" s="97" t="str">
        <v/>
      </c>
      <c r="AA29" s="111" t="str">
        <v/>
      </c>
      <c r="AB29" s="85" t="str">
        <f t="shared" si="0"/>
        <v/>
      </c>
      <c r="AC29" s="94" t="str">
        <v/>
      </c>
      <c r="AD29" s="112" t="str">
        <v/>
      </c>
      <c r="AE29" s="113" t="str">
        <v/>
      </c>
      <c r="AF29" s="87" t="str">
        <v/>
      </c>
      <c r="AG29" s="88" t="str">
        <f>IF(AB29="","",COUNTIF(AB11:AB29,"-"))</f>
        <v/>
      </c>
      <c r="AH29" s="89" t="str">
        <v/>
      </c>
      <c r="AI29" s="89" t="str">
        <v/>
      </c>
      <c r="AJ29" s="89" t="str">
        <v/>
      </c>
      <c r="AK29" s="89" t="str">
        <v/>
      </c>
      <c r="AL29" s="89" t="str">
        <v/>
      </c>
      <c r="AM29" s="89" t="str">
        <v/>
      </c>
      <c r="AN29" s="89" t="str">
        <v/>
      </c>
      <c r="AO29" s="89" t="str">
        <f>IF(AB29="","",IF(AN29="0","0",COUNTIF(AN11:AN28,AN29)))</f>
        <v/>
      </c>
      <c r="AP29" s="89" t="str">
        <v/>
      </c>
      <c r="AQ29" s="89" t="str">
        <v/>
      </c>
      <c r="AR29" s="89" t="str">
        <v/>
      </c>
      <c r="AS29" s="89" t="str">
        <v/>
      </c>
      <c r="AT29" s="89" t="str">
        <v/>
      </c>
      <c r="AU29" s="89" t="str">
        <v/>
      </c>
      <c r="AV29" s="113" t="str">
        <v>BYE</v>
      </c>
      <c r="AW29" s="88" t="e">
        <f>COUNTIF(#REF!,"AA")</f>
        <v>#REF!</v>
      </c>
      <c r="AX29" s="88" t="str">
        <f>IF(BB29="","",COUNTIF(BB11:BB29,"-"))</f>
        <v/>
      </c>
      <c r="AY29" s="88" t="str">
        <v/>
      </c>
      <c r="AZ29" s="95" t="str">
        <v/>
      </c>
      <c r="BA29" s="96" t="str">
        <v>BYE</v>
      </c>
      <c r="BB29" s="126" t="str">
        <v/>
      </c>
      <c r="BC29" s="44"/>
      <c r="BD29"/>
    </row>
    <row r="30" spans="1:56" ht="21.95" customHeight="1" thickBot="1">
      <c r="A30" s="46">
        <v>20</v>
      </c>
      <c r="B30" s="34"/>
      <c r="C30" s="35"/>
      <c r="D30" s="26"/>
      <c r="E30" s="137"/>
      <c r="F30" s="20"/>
      <c r="G30" s="72" t="str">
        <v/>
      </c>
      <c r="H30" s="73" t="str">
        <v/>
      </c>
      <c r="I30" s="68"/>
      <c r="J30" s="42"/>
      <c r="K30" s="149"/>
      <c r="L30" s="43"/>
      <c r="M30" s="92" t="str">
        <v/>
      </c>
      <c r="N30" s="93" t="str">
        <v/>
      </c>
      <c r="O30" s="68"/>
      <c r="P30" s="26"/>
      <c r="Q30" s="137"/>
      <c r="R30" s="20"/>
      <c r="S30" s="72" t="str">
        <v/>
      </c>
      <c r="T30" s="73" t="str">
        <v/>
      </c>
      <c r="U30" s="68"/>
      <c r="V30" s="42"/>
      <c r="W30" s="149"/>
      <c r="X30" s="43"/>
      <c r="Y30" s="92" t="str">
        <v/>
      </c>
      <c r="Z30" s="93" t="str">
        <v/>
      </c>
      <c r="AA30" s="111" t="str">
        <v/>
      </c>
      <c r="AB30" s="85" t="str">
        <f t="shared" si="0"/>
        <v/>
      </c>
      <c r="AC30" s="94" t="str">
        <v/>
      </c>
      <c r="AD30" s="112" t="str">
        <v/>
      </c>
      <c r="AE30" s="113" t="str">
        <v/>
      </c>
      <c r="AF30" s="87" t="str">
        <v/>
      </c>
      <c r="AG30" s="88" t="str">
        <f>IF(AB30="","",COUNTIF(AB11:AB30,"-"))</f>
        <v/>
      </c>
      <c r="AH30" s="89" t="str">
        <v/>
      </c>
      <c r="AI30" s="89" t="str">
        <v/>
      </c>
      <c r="AJ30" s="89" t="str">
        <v/>
      </c>
      <c r="AK30" s="89" t="str">
        <v/>
      </c>
      <c r="AL30" s="89" t="str">
        <v/>
      </c>
      <c r="AM30" s="89" t="str">
        <v/>
      </c>
      <c r="AN30" s="89" t="str">
        <v/>
      </c>
      <c r="AO30" s="89" t="str">
        <f>IF(AB30="","",IF(AN30="0","0",COUNTIF(AN11:AN29,AN30)))</f>
        <v/>
      </c>
      <c r="AP30" s="89" t="str">
        <v/>
      </c>
      <c r="AQ30" s="89" t="str">
        <v/>
      </c>
      <c r="AR30" s="89" t="str">
        <v/>
      </c>
      <c r="AS30" s="89" t="str">
        <v/>
      </c>
      <c r="AT30" s="89" t="str">
        <v/>
      </c>
      <c r="AU30" s="89" t="str">
        <v/>
      </c>
      <c r="AV30" s="113" t="str">
        <v>BYE</v>
      </c>
      <c r="AW30" s="88" t="e">
        <f>COUNTIF(#REF!,"AA")</f>
        <v>#REF!</v>
      </c>
      <c r="AX30" s="88" t="str">
        <f>IF(BB30="","",COUNTIF(BB11:BB30,"-"))</f>
        <v/>
      </c>
      <c r="AY30" s="88" t="str">
        <v/>
      </c>
      <c r="AZ30" s="95" t="str">
        <v/>
      </c>
      <c r="BA30" s="96" t="str">
        <v>BYE</v>
      </c>
      <c r="BB30" s="126" t="str">
        <v/>
      </c>
      <c r="BC30" s="44"/>
      <c r="BD30"/>
    </row>
    <row r="31" spans="1:56" ht="21.95" customHeight="1">
      <c r="A31" s="47">
        <v>21</v>
      </c>
      <c r="B31" s="36"/>
      <c r="C31" s="37"/>
      <c r="D31" s="27"/>
      <c r="E31" s="138"/>
      <c r="F31" s="21"/>
      <c r="G31" s="70" t="str">
        <v/>
      </c>
      <c r="H31" s="74" t="str">
        <v/>
      </c>
      <c r="I31" s="68"/>
      <c r="J31" s="29"/>
      <c r="K31" s="148"/>
      <c r="L31" s="24"/>
      <c r="M31" s="83" t="str">
        <v/>
      </c>
      <c r="N31" s="97" t="str">
        <v/>
      </c>
      <c r="O31" s="68"/>
      <c r="P31" s="27"/>
      <c r="Q31" s="138"/>
      <c r="R31" s="21"/>
      <c r="S31" s="70" t="str">
        <v/>
      </c>
      <c r="T31" s="74" t="str">
        <v/>
      </c>
      <c r="U31" s="68"/>
      <c r="V31" s="29"/>
      <c r="W31" s="148"/>
      <c r="X31" s="24"/>
      <c r="Y31" s="83" t="str">
        <v/>
      </c>
      <c r="Z31" s="97" t="str">
        <v/>
      </c>
      <c r="AA31" s="111" t="str">
        <v/>
      </c>
      <c r="AB31" s="85" t="str">
        <f t="shared" si="0"/>
        <v/>
      </c>
      <c r="AC31" s="94" t="str">
        <v/>
      </c>
      <c r="AD31" s="112" t="str">
        <v/>
      </c>
      <c r="AE31" s="113" t="str">
        <v/>
      </c>
      <c r="AF31" s="87" t="str">
        <v/>
      </c>
      <c r="AG31" s="88" t="str">
        <f>IF(AB31="","",COUNTIF(AB11:AB31,"-"))</f>
        <v/>
      </c>
      <c r="AH31" s="89" t="str">
        <v/>
      </c>
      <c r="AI31" s="89" t="str">
        <v/>
      </c>
      <c r="AJ31" s="89" t="str">
        <v/>
      </c>
      <c r="AK31" s="89" t="str">
        <v/>
      </c>
      <c r="AL31" s="89" t="str">
        <v/>
      </c>
      <c r="AM31" s="89" t="str">
        <v/>
      </c>
      <c r="AN31" s="89" t="str">
        <v/>
      </c>
      <c r="AO31" s="89" t="str">
        <f>IF(AB31="","",IF(AN31="0","0",COUNTIF(AN11:AN30,AN31)))</f>
        <v/>
      </c>
      <c r="AP31" s="89" t="str">
        <v/>
      </c>
      <c r="AQ31" s="89" t="str">
        <v/>
      </c>
      <c r="AR31" s="89" t="str">
        <v/>
      </c>
      <c r="AS31" s="89" t="str">
        <v/>
      </c>
      <c r="AT31" s="89" t="str">
        <v/>
      </c>
      <c r="AU31" s="89" t="str">
        <v/>
      </c>
      <c r="AV31" s="113" t="str">
        <v>BYE</v>
      </c>
      <c r="AW31" s="88" t="e">
        <f>COUNTIF(#REF!,"AA")</f>
        <v>#REF!</v>
      </c>
      <c r="AX31" s="88" t="str">
        <f>IF(BB31="","",COUNTIF(BB11:BB31,"-"))</f>
        <v/>
      </c>
      <c r="AY31" s="88" t="str">
        <v/>
      </c>
      <c r="AZ31" s="95" t="str">
        <v/>
      </c>
      <c r="BA31" s="96" t="str">
        <v>BYE</v>
      </c>
      <c r="BB31" s="126" t="str">
        <v/>
      </c>
      <c r="BC31" s="44"/>
      <c r="BD31"/>
    </row>
    <row r="32" spans="1:56" ht="21.95" customHeight="1" thickBot="1">
      <c r="A32" s="46">
        <v>22</v>
      </c>
      <c r="B32" s="34"/>
      <c r="C32" s="35"/>
      <c r="D32" s="26"/>
      <c r="E32" s="137"/>
      <c r="F32" s="20"/>
      <c r="G32" s="72" t="str">
        <v/>
      </c>
      <c r="H32" s="73" t="str">
        <v/>
      </c>
      <c r="I32" s="68"/>
      <c r="J32" s="28"/>
      <c r="K32" s="147"/>
      <c r="L32" s="23"/>
      <c r="M32" s="92" t="str">
        <v/>
      </c>
      <c r="N32" s="93" t="str">
        <v/>
      </c>
      <c r="O32" s="68"/>
      <c r="P32" s="26"/>
      <c r="Q32" s="137"/>
      <c r="R32" s="20"/>
      <c r="S32" s="72" t="str">
        <v/>
      </c>
      <c r="T32" s="73" t="str">
        <v/>
      </c>
      <c r="U32" s="68"/>
      <c r="V32" s="28"/>
      <c r="W32" s="147"/>
      <c r="X32" s="23"/>
      <c r="Y32" s="92" t="str">
        <v/>
      </c>
      <c r="Z32" s="93" t="str">
        <v/>
      </c>
      <c r="AA32" s="111" t="str">
        <v/>
      </c>
      <c r="AB32" s="85" t="str">
        <f t="shared" si="0"/>
        <v/>
      </c>
      <c r="AC32" s="94" t="str">
        <v/>
      </c>
      <c r="AD32" s="112" t="str">
        <v/>
      </c>
      <c r="AE32" s="113" t="str">
        <v/>
      </c>
      <c r="AF32" s="87" t="str">
        <v/>
      </c>
      <c r="AG32" s="88" t="str">
        <f>IF(AB32="","",COUNTIF(AB11:AB32,"-"))</f>
        <v/>
      </c>
      <c r="AH32" s="89" t="str">
        <v/>
      </c>
      <c r="AI32" s="89" t="str">
        <v/>
      </c>
      <c r="AJ32" s="89" t="str">
        <v/>
      </c>
      <c r="AK32" s="89" t="str">
        <v/>
      </c>
      <c r="AL32" s="89" t="str">
        <v/>
      </c>
      <c r="AM32" s="89" t="str">
        <v/>
      </c>
      <c r="AN32" s="89" t="str">
        <v/>
      </c>
      <c r="AO32" s="89" t="str">
        <f>IF(AB32="","",IF(AN32="0","0",COUNTIF(AN11:AN31,AN32)))</f>
        <v/>
      </c>
      <c r="AP32" s="89" t="str">
        <v/>
      </c>
      <c r="AQ32" s="89" t="str">
        <v/>
      </c>
      <c r="AR32" s="89" t="str">
        <v/>
      </c>
      <c r="AS32" s="89" t="str">
        <v/>
      </c>
      <c r="AT32" s="89" t="str">
        <v/>
      </c>
      <c r="AU32" s="89" t="str">
        <v/>
      </c>
      <c r="AV32" s="113" t="str">
        <v>BYE</v>
      </c>
      <c r="AW32" s="88" t="e">
        <f>COUNTIF(#REF!,"AA")</f>
        <v>#REF!</v>
      </c>
      <c r="AX32" s="88" t="str">
        <f>IF(BB32="","",COUNTIF(BB11:BB32,"-"))</f>
        <v/>
      </c>
      <c r="AY32" s="88" t="str">
        <v/>
      </c>
      <c r="AZ32" s="95" t="str">
        <v/>
      </c>
      <c r="BA32" s="96" t="str">
        <v>BYE</v>
      </c>
      <c r="BB32" s="126" t="str">
        <v/>
      </c>
      <c r="BC32" s="44"/>
      <c r="BD32"/>
    </row>
    <row r="33" spans="1:56" ht="21.95" customHeight="1">
      <c r="A33" s="47">
        <v>23</v>
      </c>
      <c r="B33" s="36"/>
      <c r="C33" s="37"/>
      <c r="D33" s="27"/>
      <c r="E33" s="138"/>
      <c r="F33" s="21"/>
      <c r="G33" s="70" t="str">
        <v/>
      </c>
      <c r="H33" s="74" t="str">
        <v/>
      </c>
      <c r="I33" s="68"/>
      <c r="J33" s="29"/>
      <c r="K33" s="148"/>
      <c r="L33" s="24"/>
      <c r="M33" s="83" t="str">
        <v/>
      </c>
      <c r="N33" s="97" t="str">
        <v/>
      </c>
      <c r="O33" s="68"/>
      <c r="P33" s="27"/>
      <c r="Q33" s="138"/>
      <c r="R33" s="21"/>
      <c r="S33" s="70" t="str">
        <v/>
      </c>
      <c r="T33" s="74" t="str">
        <v/>
      </c>
      <c r="U33" s="68"/>
      <c r="V33" s="29"/>
      <c r="W33" s="148"/>
      <c r="X33" s="24"/>
      <c r="Y33" s="83" t="str">
        <v/>
      </c>
      <c r="Z33" s="97" t="str">
        <v/>
      </c>
      <c r="AA33" s="111" t="str">
        <v/>
      </c>
      <c r="AB33" s="85" t="str">
        <f t="shared" si="0"/>
        <v/>
      </c>
      <c r="AC33" s="94" t="str">
        <v/>
      </c>
      <c r="AD33" s="112" t="str">
        <v/>
      </c>
      <c r="AE33" s="113" t="str">
        <v/>
      </c>
      <c r="AF33" s="87" t="str">
        <v/>
      </c>
      <c r="AG33" s="88" t="str">
        <f>IF(AB33="","",COUNTIF(AB11:AB33,"-"))</f>
        <v/>
      </c>
      <c r="AH33" s="89" t="str">
        <v/>
      </c>
      <c r="AI33" s="89" t="str">
        <v/>
      </c>
      <c r="AJ33" s="89" t="str">
        <v/>
      </c>
      <c r="AK33" s="89" t="str">
        <v/>
      </c>
      <c r="AL33" s="89" t="str">
        <v/>
      </c>
      <c r="AM33" s="89" t="str">
        <v/>
      </c>
      <c r="AN33" s="89" t="str">
        <v/>
      </c>
      <c r="AO33" s="89" t="str">
        <f>IF(AB33="","",IF(AN33="0","0",COUNTIF(AN11:AN32,AN33)))</f>
        <v/>
      </c>
      <c r="AP33" s="89" t="str">
        <v/>
      </c>
      <c r="AQ33" s="89" t="str">
        <v/>
      </c>
      <c r="AR33" s="89" t="str">
        <v/>
      </c>
      <c r="AS33" s="89" t="str">
        <v/>
      </c>
      <c r="AT33" s="89" t="str">
        <v/>
      </c>
      <c r="AU33" s="89" t="str">
        <v/>
      </c>
      <c r="AV33" s="113" t="str">
        <v>BYE</v>
      </c>
      <c r="AW33" s="88" t="e">
        <f>COUNTIF(#REF!,"AA")</f>
        <v>#REF!</v>
      </c>
      <c r="AX33" s="88" t="str">
        <f>IF(BB33="","",COUNTIF(BB11:BB33,"-"))</f>
        <v/>
      </c>
      <c r="AY33" s="88" t="str">
        <v/>
      </c>
      <c r="AZ33" s="95" t="str">
        <v/>
      </c>
      <c r="BA33" s="96" t="str">
        <v>BYE</v>
      </c>
      <c r="BB33" s="126" t="str">
        <v/>
      </c>
      <c r="BC33" s="44"/>
      <c r="BD33"/>
    </row>
    <row r="34" spans="1:56" ht="21.95" customHeight="1" thickBot="1">
      <c r="A34" s="46">
        <v>24</v>
      </c>
      <c r="B34" s="34"/>
      <c r="C34" s="35"/>
      <c r="D34" s="26"/>
      <c r="E34" s="137"/>
      <c r="F34" s="20"/>
      <c r="G34" s="72" t="str">
        <v/>
      </c>
      <c r="H34" s="73" t="str">
        <v/>
      </c>
      <c r="I34" s="68"/>
      <c r="J34" s="28"/>
      <c r="K34" s="147"/>
      <c r="L34" s="23"/>
      <c r="M34" s="92" t="str">
        <v/>
      </c>
      <c r="N34" s="93" t="str">
        <v/>
      </c>
      <c r="O34" s="68"/>
      <c r="P34" s="26"/>
      <c r="Q34" s="137"/>
      <c r="R34" s="20"/>
      <c r="S34" s="72" t="str">
        <v/>
      </c>
      <c r="T34" s="73" t="str">
        <v/>
      </c>
      <c r="U34" s="68"/>
      <c r="V34" s="28"/>
      <c r="W34" s="147"/>
      <c r="X34" s="23"/>
      <c r="Y34" s="92" t="str">
        <v/>
      </c>
      <c r="Z34" s="93" t="str">
        <v/>
      </c>
      <c r="AA34" s="111" t="str">
        <v/>
      </c>
      <c r="AB34" s="85" t="str">
        <f t="shared" si="0"/>
        <v/>
      </c>
      <c r="AC34" s="94" t="str">
        <v/>
      </c>
      <c r="AD34" s="112" t="str">
        <v/>
      </c>
      <c r="AE34" s="113" t="str">
        <v/>
      </c>
      <c r="AF34" s="87" t="str">
        <v/>
      </c>
      <c r="AG34" s="88" t="str">
        <f>IF(AB34="","",COUNTIF(AB11:AB34,"-"))</f>
        <v/>
      </c>
      <c r="AH34" s="89" t="str">
        <v/>
      </c>
      <c r="AI34" s="89" t="str">
        <v/>
      </c>
      <c r="AJ34" s="89" t="str">
        <v/>
      </c>
      <c r="AK34" s="89" t="str">
        <v/>
      </c>
      <c r="AL34" s="89" t="str">
        <v/>
      </c>
      <c r="AM34" s="89" t="str">
        <v/>
      </c>
      <c r="AN34" s="89" t="str">
        <v/>
      </c>
      <c r="AO34" s="89" t="str">
        <f>IF(AB34="","",IF(AN34="0","0",COUNTIF(AN11:AN33,AN34)))</f>
        <v/>
      </c>
      <c r="AP34" s="89" t="str">
        <v/>
      </c>
      <c r="AQ34" s="89" t="str">
        <v/>
      </c>
      <c r="AR34" s="89" t="str">
        <v/>
      </c>
      <c r="AS34" s="89" t="str">
        <v/>
      </c>
      <c r="AT34" s="89" t="str">
        <v/>
      </c>
      <c r="AU34" s="89" t="str">
        <v/>
      </c>
      <c r="AV34" s="113" t="str">
        <v>BYE</v>
      </c>
      <c r="AW34" s="88" t="e">
        <f>COUNTIF(#REF!,"AA")</f>
        <v>#REF!</v>
      </c>
      <c r="AX34" s="88" t="str">
        <f>IF(BB34="","",COUNTIF(BB11:BB34,"-"))</f>
        <v/>
      </c>
      <c r="AY34" s="88" t="str">
        <v/>
      </c>
      <c r="AZ34" s="95" t="str">
        <v/>
      </c>
      <c r="BA34" s="96" t="str">
        <v>BYE</v>
      </c>
      <c r="BB34" s="126" t="str">
        <v/>
      </c>
      <c r="BC34" s="44"/>
      <c r="BD34"/>
    </row>
    <row r="35" spans="1:56" ht="21.95" customHeight="1">
      <c r="A35" s="47">
        <v>25</v>
      </c>
      <c r="B35" s="36"/>
      <c r="C35" s="37"/>
      <c r="D35" s="27"/>
      <c r="E35" s="138"/>
      <c r="F35" s="21"/>
      <c r="G35" s="70" t="str">
        <v/>
      </c>
      <c r="H35" s="74" t="str">
        <v/>
      </c>
      <c r="I35" s="68"/>
      <c r="J35" s="29"/>
      <c r="K35" s="148"/>
      <c r="L35" s="24"/>
      <c r="M35" s="83" t="str">
        <v/>
      </c>
      <c r="N35" s="97" t="str">
        <v/>
      </c>
      <c r="O35" s="68"/>
      <c r="P35" s="27"/>
      <c r="Q35" s="138"/>
      <c r="R35" s="21"/>
      <c r="S35" s="70" t="str">
        <v/>
      </c>
      <c r="T35" s="74" t="str">
        <v/>
      </c>
      <c r="U35" s="68"/>
      <c r="V35" s="29"/>
      <c r="W35" s="148"/>
      <c r="X35" s="24"/>
      <c r="Y35" s="83" t="str">
        <v/>
      </c>
      <c r="Z35" s="97" t="str">
        <v/>
      </c>
      <c r="AA35" s="111" t="str">
        <v/>
      </c>
      <c r="AB35" s="85" t="str">
        <f t="shared" si="0"/>
        <v/>
      </c>
      <c r="AC35" s="94" t="str">
        <v/>
      </c>
      <c r="AD35" s="112" t="str">
        <v/>
      </c>
      <c r="AE35" s="113" t="str">
        <v/>
      </c>
      <c r="AF35" s="87" t="str">
        <v/>
      </c>
      <c r="AG35" s="88" t="str">
        <f>IF(AB35="","",COUNTIF(AB11:AB35,"-"))</f>
        <v/>
      </c>
      <c r="AH35" s="89" t="str">
        <v/>
      </c>
      <c r="AI35" s="89" t="str">
        <v/>
      </c>
      <c r="AJ35" s="89" t="str">
        <v/>
      </c>
      <c r="AK35" s="89" t="str">
        <v/>
      </c>
      <c r="AL35" s="89" t="str">
        <v/>
      </c>
      <c r="AM35" s="89" t="str">
        <v/>
      </c>
      <c r="AN35" s="89" t="str">
        <v/>
      </c>
      <c r="AO35" s="89" t="str">
        <f>IF(AB35="","",IF(AN35="0","0",COUNTIF(AN11:AN34,AN35)))</f>
        <v/>
      </c>
      <c r="AP35" s="89" t="str">
        <v/>
      </c>
      <c r="AQ35" s="89" t="str">
        <v/>
      </c>
      <c r="AR35" s="89" t="str">
        <v/>
      </c>
      <c r="AS35" s="89" t="str">
        <v/>
      </c>
      <c r="AT35" s="89" t="str">
        <v/>
      </c>
      <c r="AU35" s="89" t="str">
        <v/>
      </c>
      <c r="AV35" s="113" t="str">
        <v>BYE</v>
      </c>
      <c r="AW35" s="88" t="e">
        <f>COUNTIF(#REF!,"AA")</f>
        <v>#REF!</v>
      </c>
      <c r="AX35" s="88" t="str">
        <f>IF(BB35="","",COUNTIF(BB11:BB35,"-"))</f>
        <v/>
      </c>
      <c r="AY35" s="88" t="str">
        <v/>
      </c>
      <c r="AZ35" s="95" t="str">
        <v/>
      </c>
      <c r="BA35" s="96" t="str">
        <v>BYE</v>
      </c>
      <c r="BB35" s="126" t="str">
        <v/>
      </c>
      <c r="BC35" s="44"/>
      <c r="BD35"/>
    </row>
    <row r="36" spans="1:56" ht="21.95" customHeight="1" thickBot="1">
      <c r="A36" s="46">
        <v>26</v>
      </c>
      <c r="B36" s="34"/>
      <c r="C36" s="35"/>
      <c r="D36" s="26"/>
      <c r="E36" s="137"/>
      <c r="F36" s="20"/>
      <c r="G36" s="72" t="str">
        <v/>
      </c>
      <c r="H36" s="73" t="str">
        <v/>
      </c>
      <c r="I36" s="68"/>
      <c r="J36" s="28"/>
      <c r="K36" s="147"/>
      <c r="L36" s="23"/>
      <c r="M36" s="92" t="str">
        <v/>
      </c>
      <c r="N36" s="93" t="str">
        <v/>
      </c>
      <c r="O36" s="68"/>
      <c r="P36" s="26"/>
      <c r="Q36" s="137"/>
      <c r="R36" s="20"/>
      <c r="S36" s="72" t="str">
        <v/>
      </c>
      <c r="T36" s="73" t="str">
        <v/>
      </c>
      <c r="U36" s="68"/>
      <c r="V36" s="28"/>
      <c r="W36" s="147"/>
      <c r="X36" s="23"/>
      <c r="Y36" s="92" t="str">
        <v/>
      </c>
      <c r="Z36" s="93" t="str">
        <v/>
      </c>
      <c r="AA36" s="111" t="str">
        <v/>
      </c>
      <c r="AB36" s="85" t="str">
        <f t="shared" si="0"/>
        <v/>
      </c>
      <c r="AC36" s="94" t="str">
        <v/>
      </c>
      <c r="AD36" s="112" t="str">
        <v/>
      </c>
      <c r="AE36" s="113" t="str">
        <v/>
      </c>
      <c r="AF36" s="87" t="str">
        <v/>
      </c>
      <c r="AG36" s="88" t="str">
        <f>IF(AB36="","",COUNTIF(AB11:AB36,"-"))</f>
        <v/>
      </c>
      <c r="AH36" s="89" t="str">
        <v/>
      </c>
      <c r="AI36" s="89" t="str">
        <v/>
      </c>
      <c r="AJ36" s="89" t="str">
        <v/>
      </c>
      <c r="AK36" s="89" t="str">
        <v/>
      </c>
      <c r="AL36" s="89" t="str">
        <v/>
      </c>
      <c r="AM36" s="89" t="str">
        <v/>
      </c>
      <c r="AN36" s="89" t="str">
        <v/>
      </c>
      <c r="AO36" s="89" t="str">
        <f>IF(AB36="","",IF(AN36="0","0",COUNTIF(AN11:AN35,AN36)))</f>
        <v/>
      </c>
      <c r="AP36" s="89" t="str">
        <v/>
      </c>
      <c r="AQ36" s="89" t="str">
        <v/>
      </c>
      <c r="AR36" s="89" t="str">
        <v/>
      </c>
      <c r="AS36" s="89" t="str">
        <v/>
      </c>
      <c r="AT36" s="89" t="str">
        <v/>
      </c>
      <c r="AU36" s="89" t="str">
        <v/>
      </c>
      <c r="AV36" s="113" t="str">
        <v>BYE</v>
      </c>
      <c r="AW36" s="88" t="e">
        <f>COUNTIF(#REF!,"AA")</f>
        <v>#REF!</v>
      </c>
      <c r="AX36" s="88" t="str">
        <f>IF(BB36="","",COUNTIF(BB11:BB36,"-"))</f>
        <v/>
      </c>
      <c r="AY36" s="88" t="str">
        <v/>
      </c>
      <c r="AZ36" s="95" t="str">
        <v/>
      </c>
      <c r="BA36" s="96" t="str">
        <v>BYE</v>
      </c>
      <c r="BB36" s="126" t="str">
        <v/>
      </c>
      <c r="BC36" s="44"/>
      <c r="BD36"/>
    </row>
    <row r="37" spans="1:56" ht="21.95" customHeight="1">
      <c r="A37" s="47">
        <v>27</v>
      </c>
      <c r="B37" s="36"/>
      <c r="C37" s="37"/>
      <c r="D37" s="27"/>
      <c r="E37" s="138"/>
      <c r="F37" s="21"/>
      <c r="G37" s="70" t="str">
        <v/>
      </c>
      <c r="H37" s="74" t="str">
        <v/>
      </c>
      <c r="I37" s="68"/>
      <c r="J37" s="29"/>
      <c r="K37" s="148"/>
      <c r="L37" s="24"/>
      <c r="M37" s="83" t="str">
        <v/>
      </c>
      <c r="N37" s="97" t="str">
        <v/>
      </c>
      <c r="O37" s="68"/>
      <c r="P37" s="27"/>
      <c r="Q37" s="138"/>
      <c r="R37" s="21"/>
      <c r="S37" s="70" t="str">
        <v/>
      </c>
      <c r="T37" s="74" t="str">
        <v/>
      </c>
      <c r="U37" s="68"/>
      <c r="V37" s="29"/>
      <c r="W37" s="148"/>
      <c r="X37" s="24"/>
      <c r="Y37" s="83" t="str">
        <v/>
      </c>
      <c r="Z37" s="97" t="str">
        <v/>
      </c>
      <c r="AA37" s="111" t="str">
        <v/>
      </c>
      <c r="AB37" s="85" t="str">
        <f t="shared" si="0"/>
        <v/>
      </c>
      <c r="AC37" s="94" t="str">
        <v/>
      </c>
      <c r="AD37" s="112" t="str">
        <v/>
      </c>
      <c r="AE37" s="113" t="str">
        <v/>
      </c>
      <c r="AF37" s="87" t="str">
        <v/>
      </c>
      <c r="AG37" s="88" t="str">
        <f>IF(AB37="","",COUNTIF(AB11:AB37,"-"))</f>
        <v/>
      </c>
      <c r="AH37" s="89" t="str">
        <v/>
      </c>
      <c r="AI37" s="89" t="str">
        <v/>
      </c>
      <c r="AJ37" s="89" t="str">
        <v/>
      </c>
      <c r="AK37" s="89" t="str">
        <v/>
      </c>
      <c r="AL37" s="89" t="str">
        <v/>
      </c>
      <c r="AM37" s="89" t="str">
        <v/>
      </c>
      <c r="AN37" s="89" t="str">
        <v/>
      </c>
      <c r="AO37" s="89" t="str">
        <f>IF(AB37="","",IF(AN37="0","0",COUNTIF(AN11:AN36,AN37)))</f>
        <v/>
      </c>
      <c r="AP37" s="89" t="str">
        <v/>
      </c>
      <c r="AQ37" s="89" t="str">
        <v/>
      </c>
      <c r="AR37" s="89" t="str">
        <v/>
      </c>
      <c r="AS37" s="89" t="str">
        <v/>
      </c>
      <c r="AT37" s="89" t="str">
        <v/>
      </c>
      <c r="AU37" s="89" t="str">
        <v/>
      </c>
      <c r="AV37" s="113" t="str">
        <v>BYE</v>
      </c>
      <c r="AW37" s="88" t="e">
        <f>COUNTIF(#REF!,"AA")</f>
        <v>#REF!</v>
      </c>
      <c r="AX37" s="88" t="str">
        <f>IF(BB37="","",COUNTIF(BB11:BB37,"-"))</f>
        <v/>
      </c>
      <c r="AY37" s="88" t="str">
        <v/>
      </c>
      <c r="AZ37" s="95" t="str">
        <v/>
      </c>
      <c r="BA37" s="96" t="str">
        <v>BYE</v>
      </c>
      <c r="BB37" s="126" t="str">
        <v/>
      </c>
      <c r="BC37" s="44"/>
      <c r="BD37"/>
    </row>
    <row r="38" spans="1:56" ht="21.95" customHeight="1" thickBot="1">
      <c r="A38" s="46">
        <v>28</v>
      </c>
      <c r="B38" s="34"/>
      <c r="C38" s="35"/>
      <c r="D38" s="26"/>
      <c r="E38" s="139"/>
      <c r="F38" s="20"/>
      <c r="G38" s="72" t="str">
        <v/>
      </c>
      <c r="H38" s="73" t="str">
        <v/>
      </c>
      <c r="I38" s="68"/>
      <c r="J38" s="28"/>
      <c r="K38" s="147"/>
      <c r="L38" s="23"/>
      <c r="M38" s="92" t="str">
        <v/>
      </c>
      <c r="N38" s="93" t="str">
        <v/>
      </c>
      <c r="O38" s="68"/>
      <c r="P38" s="26"/>
      <c r="Q38" s="139"/>
      <c r="R38" s="20"/>
      <c r="S38" s="72" t="str">
        <v/>
      </c>
      <c r="T38" s="73" t="str">
        <v/>
      </c>
      <c r="U38" s="68"/>
      <c r="V38" s="28"/>
      <c r="W38" s="147"/>
      <c r="X38" s="23"/>
      <c r="Y38" s="92" t="str">
        <v/>
      </c>
      <c r="Z38" s="93" t="str">
        <v/>
      </c>
      <c r="AA38" s="111" t="str">
        <v/>
      </c>
      <c r="AB38" s="85" t="str">
        <f t="shared" si="0"/>
        <v/>
      </c>
      <c r="AC38" s="94" t="str">
        <v/>
      </c>
      <c r="AD38" s="112" t="str">
        <v/>
      </c>
      <c r="AE38" s="113" t="str">
        <v/>
      </c>
      <c r="AF38" s="87" t="str">
        <v/>
      </c>
      <c r="AG38" s="88" t="str">
        <f>IF(AB38="","",COUNTIF(AB11:AB38,"-"))</f>
        <v/>
      </c>
      <c r="AH38" s="89" t="str">
        <v/>
      </c>
      <c r="AI38" s="89" t="str">
        <v/>
      </c>
      <c r="AJ38" s="89" t="str">
        <v/>
      </c>
      <c r="AK38" s="89" t="str">
        <v/>
      </c>
      <c r="AL38" s="89" t="str">
        <v/>
      </c>
      <c r="AM38" s="89" t="str">
        <v/>
      </c>
      <c r="AN38" s="89" t="str">
        <v/>
      </c>
      <c r="AO38" s="89" t="str">
        <f>IF(AB38="","",IF(AN38="0","0",COUNTIF(AN11:AN37,AN38)))</f>
        <v/>
      </c>
      <c r="AP38" s="89" t="str">
        <v/>
      </c>
      <c r="AQ38" s="89" t="str">
        <v/>
      </c>
      <c r="AR38" s="89" t="str">
        <v/>
      </c>
      <c r="AS38" s="89" t="str">
        <v/>
      </c>
      <c r="AT38" s="89" t="str">
        <v/>
      </c>
      <c r="AU38" s="89" t="str">
        <v/>
      </c>
      <c r="AV38" s="113" t="str">
        <v>BYE</v>
      </c>
      <c r="AW38" s="88" t="e">
        <f>COUNTIF(#REF!,"AA")</f>
        <v>#REF!</v>
      </c>
      <c r="AX38" s="88" t="str">
        <f>IF(BB38="","",COUNTIF(BB11:BB38,"-"))</f>
        <v/>
      </c>
      <c r="AY38" s="88" t="str">
        <v/>
      </c>
      <c r="AZ38" s="95" t="str">
        <v/>
      </c>
      <c r="BA38" s="96" t="str">
        <v>BYE</v>
      </c>
      <c r="BB38" s="126" t="str">
        <v/>
      </c>
      <c r="BC38" s="44"/>
      <c r="BD38"/>
    </row>
    <row r="39" spans="1:56" ht="21.95" customHeight="1">
      <c r="A39" s="47">
        <v>29</v>
      </c>
      <c r="B39" s="36"/>
      <c r="C39" s="37"/>
      <c r="D39" s="27"/>
      <c r="E39" s="140"/>
      <c r="F39" s="21"/>
      <c r="G39" s="70" t="str">
        <v/>
      </c>
      <c r="H39" s="74" t="str">
        <v/>
      </c>
      <c r="I39" s="68"/>
      <c r="J39" s="29"/>
      <c r="K39" s="148"/>
      <c r="L39" s="24"/>
      <c r="M39" s="83" t="str">
        <v/>
      </c>
      <c r="N39" s="97" t="str">
        <v/>
      </c>
      <c r="O39" s="68"/>
      <c r="P39" s="27"/>
      <c r="Q39" s="140"/>
      <c r="R39" s="21"/>
      <c r="S39" s="70" t="str">
        <v/>
      </c>
      <c r="T39" s="74" t="str">
        <v/>
      </c>
      <c r="U39" s="68"/>
      <c r="V39" s="29"/>
      <c r="W39" s="148"/>
      <c r="X39" s="24"/>
      <c r="Y39" s="83" t="str">
        <v/>
      </c>
      <c r="Z39" s="97" t="str">
        <v/>
      </c>
      <c r="AA39" s="111" t="str">
        <v/>
      </c>
      <c r="AB39" s="85" t="str">
        <f t="shared" si="0"/>
        <v/>
      </c>
      <c r="AC39" s="94" t="str">
        <v/>
      </c>
      <c r="AD39" s="112" t="str">
        <v/>
      </c>
      <c r="AE39" s="113" t="str">
        <v/>
      </c>
      <c r="AF39" s="87" t="str">
        <v/>
      </c>
      <c r="AG39" s="88" t="str">
        <f>IF(AB39="","",COUNTIF(AB11:AB39,"-"))</f>
        <v/>
      </c>
      <c r="AH39" s="89" t="str">
        <v/>
      </c>
      <c r="AI39" s="89" t="str">
        <v/>
      </c>
      <c r="AJ39" s="89" t="str">
        <v/>
      </c>
      <c r="AK39" s="89" t="str">
        <v/>
      </c>
      <c r="AL39" s="89" t="str">
        <v/>
      </c>
      <c r="AM39" s="89" t="str">
        <v/>
      </c>
      <c r="AN39" s="89" t="str">
        <v/>
      </c>
      <c r="AO39" s="89" t="str">
        <f>IF(AB39="","",IF(AN39="0","0",COUNTIF(AN11:AN38,AN39)))</f>
        <v/>
      </c>
      <c r="AP39" s="89" t="str">
        <v/>
      </c>
      <c r="AQ39" s="89" t="str">
        <v/>
      </c>
      <c r="AR39" s="89" t="str">
        <v/>
      </c>
      <c r="AS39" s="89" t="str">
        <v/>
      </c>
      <c r="AT39" s="89" t="str">
        <v/>
      </c>
      <c r="AU39" s="89" t="str">
        <v/>
      </c>
      <c r="AV39" s="113" t="str">
        <v>BYE</v>
      </c>
      <c r="AW39" s="88" t="e">
        <f>COUNTIF(#REF!,"AA")</f>
        <v>#REF!</v>
      </c>
      <c r="AX39" s="88" t="str">
        <f>IF(BB39="","",COUNTIF(BB11:BB39,"-"))</f>
        <v/>
      </c>
      <c r="AY39" s="88" t="str">
        <v/>
      </c>
      <c r="AZ39" s="95" t="str">
        <v/>
      </c>
      <c r="BA39" s="96" t="str">
        <v>BYE</v>
      </c>
      <c r="BB39" s="126" t="str">
        <v/>
      </c>
      <c r="BC39" s="44"/>
      <c r="BD39"/>
    </row>
    <row r="40" spans="1:56" ht="21.95" customHeight="1" thickBot="1">
      <c r="A40" s="46">
        <v>30</v>
      </c>
      <c r="B40" s="34"/>
      <c r="C40" s="35"/>
      <c r="D40" s="26"/>
      <c r="E40" s="139"/>
      <c r="F40" s="20"/>
      <c r="G40" s="72" t="str">
        <v/>
      </c>
      <c r="H40" s="73" t="str">
        <v/>
      </c>
      <c r="I40" s="68"/>
      <c r="J40" s="28"/>
      <c r="K40" s="147"/>
      <c r="L40" s="23"/>
      <c r="M40" s="92" t="str">
        <v/>
      </c>
      <c r="N40" s="93" t="str">
        <v/>
      </c>
      <c r="O40" s="68"/>
      <c r="P40" s="26"/>
      <c r="Q40" s="139"/>
      <c r="R40" s="20"/>
      <c r="S40" s="72" t="str">
        <v/>
      </c>
      <c r="T40" s="73" t="str">
        <v/>
      </c>
      <c r="U40" s="68"/>
      <c r="V40" s="28"/>
      <c r="W40" s="147"/>
      <c r="X40" s="23"/>
      <c r="Y40" s="92" t="str">
        <v/>
      </c>
      <c r="Z40" s="93" t="str">
        <v/>
      </c>
      <c r="AA40" s="111" t="str">
        <v/>
      </c>
      <c r="AB40" s="85" t="str">
        <f t="shared" si="0"/>
        <v/>
      </c>
      <c r="AC40" s="94" t="str">
        <v/>
      </c>
      <c r="AD40" s="112" t="str">
        <v/>
      </c>
      <c r="AE40" s="113" t="str">
        <v/>
      </c>
      <c r="AF40" s="87" t="str">
        <v/>
      </c>
      <c r="AG40" s="88" t="str">
        <f>IF(AB40="","",COUNTIF(AB11:AB40,"-"))</f>
        <v/>
      </c>
      <c r="AH40" s="89" t="str">
        <v/>
      </c>
      <c r="AI40" s="89" t="str">
        <v/>
      </c>
      <c r="AJ40" s="89" t="str">
        <v/>
      </c>
      <c r="AK40" s="89" t="str">
        <v/>
      </c>
      <c r="AL40" s="89" t="str">
        <v/>
      </c>
      <c r="AM40" s="89" t="str">
        <v/>
      </c>
      <c r="AN40" s="89" t="str">
        <v/>
      </c>
      <c r="AO40" s="89" t="str">
        <f>IF(AB40="","",IF(AN40="0","0",COUNTIF(AN11:AN39,AN40)))</f>
        <v/>
      </c>
      <c r="AP40" s="89" t="str">
        <v/>
      </c>
      <c r="AQ40" s="89" t="str">
        <v/>
      </c>
      <c r="AR40" s="89" t="str">
        <v/>
      </c>
      <c r="AS40" s="89" t="str">
        <v/>
      </c>
      <c r="AT40" s="89" t="str">
        <v/>
      </c>
      <c r="AU40" s="89" t="str">
        <v/>
      </c>
      <c r="AV40" s="113" t="str">
        <v>BYE</v>
      </c>
      <c r="AW40" s="88" t="e">
        <f>COUNTIF(#REF!,"AA")</f>
        <v>#REF!</v>
      </c>
      <c r="AX40" s="88" t="str">
        <f>IF(BB40="","",COUNTIF(BB11:BB40,"-"))</f>
        <v/>
      </c>
      <c r="AY40" s="88" t="str">
        <v/>
      </c>
      <c r="AZ40" s="95" t="str">
        <v/>
      </c>
      <c r="BA40" s="96" t="str">
        <v>BYE</v>
      </c>
      <c r="BB40" s="126" t="str">
        <v/>
      </c>
      <c r="BC40" s="44"/>
      <c r="BD40"/>
    </row>
    <row r="41" spans="1:56" ht="21.95" customHeight="1">
      <c r="A41" s="47">
        <v>31</v>
      </c>
      <c r="B41" s="36"/>
      <c r="C41" s="37"/>
      <c r="D41" s="27"/>
      <c r="E41" s="140"/>
      <c r="F41" s="21"/>
      <c r="G41" s="70" t="str">
        <v/>
      </c>
      <c r="H41" s="74" t="str">
        <v/>
      </c>
      <c r="I41" s="68"/>
      <c r="J41" s="29"/>
      <c r="K41" s="148"/>
      <c r="L41" s="24"/>
      <c r="M41" s="83" t="str">
        <v/>
      </c>
      <c r="N41" s="97" t="str">
        <v/>
      </c>
      <c r="O41" s="68"/>
      <c r="P41" s="27"/>
      <c r="Q41" s="140"/>
      <c r="R41" s="21"/>
      <c r="S41" s="70" t="str">
        <v/>
      </c>
      <c r="T41" s="74" t="str">
        <v/>
      </c>
      <c r="U41" s="68"/>
      <c r="V41" s="29"/>
      <c r="W41" s="148"/>
      <c r="X41" s="24"/>
      <c r="Y41" s="83" t="str">
        <v/>
      </c>
      <c r="Z41" s="97" t="str">
        <v/>
      </c>
      <c r="AA41" s="111" t="str">
        <v/>
      </c>
      <c r="AB41" s="85" t="str">
        <f t="shared" si="0"/>
        <v/>
      </c>
      <c r="AC41" s="94" t="str">
        <v/>
      </c>
      <c r="AD41" s="112" t="str">
        <v/>
      </c>
      <c r="AE41" s="113" t="str">
        <v/>
      </c>
      <c r="AF41" s="87" t="str">
        <v/>
      </c>
      <c r="AG41" s="88" t="str">
        <f>IF(AB41="","",COUNTIF(AB11:AB41,"-"))</f>
        <v/>
      </c>
      <c r="AH41" s="89" t="str">
        <v/>
      </c>
      <c r="AI41" s="89" t="str">
        <v/>
      </c>
      <c r="AJ41" s="89" t="str">
        <v/>
      </c>
      <c r="AK41" s="89" t="str">
        <v/>
      </c>
      <c r="AL41" s="89" t="str">
        <v/>
      </c>
      <c r="AM41" s="89" t="str">
        <v/>
      </c>
      <c r="AN41" s="89" t="str">
        <v/>
      </c>
      <c r="AO41" s="89" t="str">
        <f>IF(AB41="","",IF(AN41="0","0",COUNTIF(AN11:AN40,AN41)))</f>
        <v/>
      </c>
      <c r="AP41" s="89" t="str">
        <v/>
      </c>
      <c r="AQ41" s="89" t="str">
        <v/>
      </c>
      <c r="AR41" s="89" t="str">
        <v/>
      </c>
      <c r="AS41" s="89" t="str">
        <v/>
      </c>
      <c r="AT41" s="89" t="str">
        <v/>
      </c>
      <c r="AU41" s="89" t="str">
        <v/>
      </c>
      <c r="AV41" s="113" t="str">
        <v>BYE</v>
      </c>
      <c r="AW41" s="88" t="e">
        <f>COUNTIF(#REF!,"AA")</f>
        <v>#REF!</v>
      </c>
      <c r="AX41" s="88" t="str">
        <f>IF(BB41="","",COUNTIF(BB11:BB41,"-"))</f>
        <v/>
      </c>
      <c r="AY41" s="88" t="str">
        <v/>
      </c>
      <c r="AZ41" s="95" t="str">
        <v/>
      </c>
      <c r="BA41" s="96" t="str">
        <v>BYE</v>
      </c>
      <c r="BB41" s="126" t="str">
        <v/>
      </c>
      <c r="BC41" s="44"/>
      <c r="BD41"/>
    </row>
    <row r="42" spans="1:56" ht="21.95" customHeight="1" thickBot="1">
      <c r="A42" s="46">
        <v>32</v>
      </c>
      <c r="B42" s="34"/>
      <c r="C42" s="35"/>
      <c r="D42" s="26"/>
      <c r="E42" s="139"/>
      <c r="F42" s="20"/>
      <c r="G42" s="72" t="str">
        <v/>
      </c>
      <c r="H42" s="73" t="str">
        <v/>
      </c>
      <c r="I42" s="68"/>
      <c r="J42" s="28"/>
      <c r="K42" s="147"/>
      <c r="L42" s="23"/>
      <c r="M42" s="92" t="str">
        <v/>
      </c>
      <c r="N42" s="93" t="str">
        <v/>
      </c>
      <c r="O42" s="68"/>
      <c r="P42" s="26"/>
      <c r="Q42" s="139"/>
      <c r="R42" s="20"/>
      <c r="S42" s="72" t="str">
        <v/>
      </c>
      <c r="T42" s="73" t="str">
        <v/>
      </c>
      <c r="U42" s="68"/>
      <c r="V42" s="28"/>
      <c r="W42" s="147"/>
      <c r="X42" s="23"/>
      <c r="Y42" s="92" t="str">
        <v/>
      </c>
      <c r="Z42" s="93" t="str">
        <v/>
      </c>
      <c r="AA42" s="111" t="str">
        <v/>
      </c>
      <c r="AB42" s="85" t="str">
        <f t="shared" si="0"/>
        <v/>
      </c>
      <c r="AC42" s="94" t="str">
        <v/>
      </c>
      <c r="AD42" s="112" t="str">
        <v/>
      </c>
      <c r="AE42" s="113" t="str">
        <v/>
      </c>
      <c r="AF42" s="87" t="str">
        <v/>
      </c>
      <c r="AG42" s="88" t="str">
        <f>IF(AB42="","",COUNTIF(AB11:AB42,"-"))</f>
        <v/>
      </c>
      <c r="AH42" s="89" t="str">
        <v/>
      </c>
      <c r="AI42" s="89" t="str">
        <v/>
      </c>
      <c r="AJ42" s="89" t="str">
        <v/>
      </c>
      <c r="AK42" s="89" t="str">
        <v/>
      </c>
      <c r="AL42" s="89" t="str">
        <v/>
      </c>
      <c r="AM42" s="89" t="str">
        <v/>
      </c>
      <c r="AN42" s="89" t="str">
        <v/>
      </c>
      <c r="AO42" s="89" t="str">
        <f>IF(AB42="","",IF(AN42="0","0",COUNTIF(AN11:AN41,AN42)))</f>
        <v/>
      </c>
      <c r="AP42" s="89" t="str">
        <v/>
      </c>
      <c r="AQ42" s="89" t="str">
        <v/>
      </c>
      <c r="AR42" s="89" t="str">
        <v/>
      </c>
      <c r="AS42" s="89" t="str">
        <v/>
      </c>
      <c r="AT42" s="89" t="str">
        <v/>
      </c>
      <c r="AU42" s="89" t="str">
        <v/>
      </c>
      <c r="AV42" s="113" t="str">
        <v>BYE</v>
      </c>
      <c r="AW42" s="88" t="e">
        <f>COUNTIF(#REF!,"AA")</f>
        <v>#REF!</v>
      </c>
      <c r="AX42" s="88" t="str">
        <f>IF(BB42="","",COUNTIF(BB11:BB42,"-"))</f>
        <v/>
      </c>
      <c r="AY42" s="88" t="str">
        <v/>
      </c>
      <c r="AZ42" s="95" t="str">
        <v/>
      </c>
      <c r="BA42" s="96" t="str">
        <v>BYE</v>
      </c>
      <c r="BB42" s="126" t="str">
        <v/>
      </c>
      <c r="BC42" s="44"/>
      <c r="BD42"/>
    </row>
    <row r="43" spans="1:56" ht="21.95" customHeight="1">
      <c r="A43" s="47">
        <v>33</v>
      </c>
      <c r="B43" s="36"/>
      <c r="C43" s="37"/>
      <c r="D43" s="27"/>
      <c r="E43" s="140"/>
      <c r="F43" s="21"/>
      <c r="G43" s="70" t="str">
        <v/>
      </c>
      <c r="H43" s="74" t="str">
        <v/>
      </c>
      <c r="I43" s="68"/>
      <c r="J43" s="29"/>
      <c r="K43" s="148"/>
      <c r="L43" s="24"/>
      <c r="M43" s="83" t="str">
        <v/>
      </c>
      <c r="N43" s="97" t="str">
        <v/>
      </c>
      <c r="O43" s="68"/>
      <c r="P43" s="27"/>
      <c r="Q43" s="140"/>
      <c r="R43" s="21"/>
      <c r="S43" s="70" t="str">
        <v/>
      </c>
      <c r="T43" s="74" t="str">
        <v/>
      </c>
      <c r="U43" s="68"/>
      <c r="V43" s="29"/>
      <c r="W43" s="148"/>
      <c r="X43" s="24"/>
      <c r="Y43" s="83" t="str">
        <v/>
      </c>
      <c r="Z43" s="97" t="str">
        <v/>
      </c>
      <c r="AA43" s="111" t="str">
        <v/>
      </c>
      <c r="AB43" s="85" t="str">
        <f t="shared" ref="AB43:AB74" si="1">IF(AND(ISBLANK(E43),ISBLANK(K43),ISBLANK(Q43),ISBLANK(W43)),"",IF(AND(G43="-",M43="-",S43="-",Y43="-"),"-",IF(AND(G43="-",ISBLANK(K43),ISBLANK(Q43),ISBLANK(W43)),"-",IF(AND(G43="-",M43="-",ISBLANK(Q43),ISBLANK(W43)),"-",IF(AND(G43="-",M43="-",S43="-",ISBLANK(W43)),"-",MIN(G43,M43,S43,Y43))))))</f>
        <v/>
      </c>
      <c r="AC43" s="94" t="str">
        <v/>
      </c>
      <c r="AD43" s="112" t="str">
        <v/>
      </c>
      <c r="AE43" s="113" t="str">
        <v/>
      </c>
      <c r="AF43" s="87" t="str">
        <v/>
      </c>
      <c r="AG43" s="88" t="str">
        <f>IF(AB43="","",COUNTIF(AB11:AB43,"-"))</f>
        <v/>
      </c>
      <c r="AH43" s="89" t="str">
        <v/>
      </c>
      <c r="AI43" s="89" t="str">
        <v/>
      </c>
      <c r="AJ43" s="89" t="str">
        <v/>
      </c>
      <c r="AK43" s="89" t="str">
        <v/>
      </c>
      <c r="AL43" s="89" t="str">
        <v/>
      </c>
      <c r="AM43" s="89" t="str">
        <v/>
      </c>
      <c r="AN43" s="89" t="str">
        <v/>
      </c>
      <c r="AO43" s="89" t="str">
        <f>IF(AB43="","",IF(AN43="0","0",COUNTIF(AN11:AN42,AN43)))</f>
        <v/>
      </c>
      <c r="AP43" s="89" t="str">
        <v/>
      </c>
      <c r="AQ43" s="89" t="str">
        <v/>
      </c>
      <c r="AR43" s="89" t="str">
        <v/>
      </c>
      <c r="AS43" s="89" t="str">
        <v/>
      </c>
      <c r="AT43" s="89" t="str">
        <v/>
      </c>
      <c r="AU43" s="89" t="str">
        <v/>
      </c>
      <c r="AV43" s="113" t="str">
        <v>BYE</v>
      </c>
      <c r="AW43" s="88" t="e">
        <f>COUNTIF(#REF!,"AA")</f>
        <v>#REF!</v>
      </c>
      <c r="AX43" s="88" t="str">
        <f>IF(BB43="","",COUNTIF(BB11:BB43,"-"))</f>
        <v/>
      </c>
      <c r="AY43" s="88" t="str">
        <v/>
      </c>
      <c r="AZ43" s="95" t="str">
        <v/>
      </c>
      <c r="BA43" s="96" t="str">
        <v>BYE</v>
      </c>
      <c r="BB43" s="126" t="str">
        <v/>
      </c>
      <c r="BC43" s="44"/>
      <c r="BD43"/>
    </row>
    <row r="44" spans="1:56" ht="21.95" customHeight="1" thickBot="1">
      <c r="A44" s="46">
        <v>34</v>
      </c>
      <c r="B44" s="34"/>
      <c r="C44" s="35"/>
      <c r="D44" s="26"/>
      <c r="E44" s="139"/>
      <c r="F44" s="20"/>
      <c r="G44" s="72" t="str">
        <v/>
      </c>
      <c r="H44" s="73" t="str">
        <v/>
      </c>
      <c r="I44" s="69"/>
      <c r="J44" s="28"/>
      <c r="K44" s="147"/>
      <c r="L44" s="23"/>
      <c r="M44" s="92" t="str">
        <v/>
      </c>
      <c r="N44" s="93" t="str">
        <v/>
      </c>
      <c r="O44" s="69"/>
      <c r="P44" s="26"/>
      <c r="Q44" s="139"/>
      <c r="R44" s="20"/>
      <c r="S44" s="72" t="str">
        <v/>
      </c>
      <c r="T44" s="73" t="str">
        <v/>
      </c>
      <c r="U44" s="69"/>
      <c r="V44" s="28"/>
      <c r="W44" s="147"/>
      <c r="X44" s="23"/>
      <c r="Y44" s="92" t="str">
        <v/>
      </c>
      <c r="Z44" s="93" t="str">
        <v/>
      </c>
      <c r="AA44" s="88" t="str">
        <v/>
      </c>
      <c r="AB44" s="85" t="str">
        <f t="shared" si="1"/>
        <v/>
      </c>
      <c r="AC44" s="94" t="str">
        <v/>
      </c>
      <c r="AD44" s="112" t="str">
        <v/>
      </c>
      <c r="AE44" s="113" t="str">
        <v/>
      </c>
      <c r="AF44" s="87" t="str">
        <v/>
      </c>
      <c r="AG44" s="88" t="str">
        <f>IF(AB44="","",COUNTIF(AB11:AB44,"-"))</f>
        <v/>
      </c>
      <c r="AH44" s="89" t="str">
        <v/>
      </c>
      <c r="AI44" s="89" t="str">
        <v/>
      </c>
      <c r="AJ44" s="89" t="str">
        <v/>
      </c>
      <c r="AK44" s="89" t="str">
        <v/>
      </c>
      <c r="AL44" s="89" t="str">
        <v/>
      </c>
      <c r="AM44" s="89" t="str">
        <v/>
      </c>
      <c r="AN44" s="89" t="str">
        <v/>
      </c>
      <c r="AO44" s="89" t="str">
        <f>IF(AB44="","",IF(AN44="0","0",COUNTIF(AN11:AN43,AN44)))</f>
        <v/>
      </c>
      <c r="AP44" s="89" t="str">
        <v/>
      </c>
      <c r="AQ44" s="89" t="str">
        <v/>
      </c>
      <c r="AR44" s="89" t="str">
        <v/>
      </c>
      <c r="AS44" s="89" t="str">
        <v/>
      </c>
      <c r="AT44" s="89" t="str">
        <v/>
      </c>
      <c r="AU44" s="89" t="str">
        <v/>
      </c>
      <c r="AV44" s="113" t="str">
        <v>BYE</v>
      </c>
      <c r="AW44" s="88" t="e">
        <f>COUNTIF(#REF!,"AA")</f>
        <v>#REF!</v>
      </c>
      <c r="AX44" s="88" t="str">
        <f>IF(BB44="","",COUNTIF(BB11:BB44,"-"))</f>
        <v/>
      </c>
      <c r="AY44" s="88" t="str">
        <v/>
      </c>
      <c r="AZ44" s="95" t="str">
        <v/>
      </c>
      <c r="BA44" s="96" t="str">
        <v>BYE</v>
      </c>
      <c r="BB44" s="126" t="str">
        <v/>
      </c>
      <c r="BC44" s="44"/>
      <c r="BD44"/>
    </row>
    <row r="45" spans="1:56" ht="21.95" customHeight="1">
      <c r="A45" s="47">
        <v>35</v>
      </c>
      <c r="B45" s="36"/>
      <c r="C45" s="37"/>
      <c r="D45" s="27"/>
      <c r="E45" s="140"/>
      <c r="F45" s="21"/>
      <c r="G45" s="70" t="str">
        <v/>
      </c>
      <c r="H45" s="74" t="str">
        <v/>
      </c>
      <c r="I45" s="69"/>
      <c r="J45" s="29"/>
      <c r="K45" s="148"/>
      <c r="L45" s="24"/>
      <c r="M45" s="83" t="str">
        <v/>
      </c>
      <c r="N45" s="97" t="str">
        <v/>
      </c>
      <c r="O45" s="69"/>
      <c r="P45" s="27"/>
      <c r="Q45" s="140"/>
      <c r="R45" s="21"/>
      <c r="S45" s="70" t="str">
        <v/>
      </c>
      <c r="T45" s="74" t="str">
        <v/>
      </c>
      <c r="U45" s="69"/>
      <c r="V45" s="29"/>
      <c r="W45" s="148"/>
      <c r="X45" s="24"/>
      <c r="Y45" s="83" t="str">
        <v/>
      </c>
      <c r="Z45" s="97" t="str">
        <v/>
      </c>
      <c r="AA45" s="88" t="str">
        <v/>
      </c>
      <c r="AB45" s="85" t="str">
        <f t="shared" si="1"/>
        <v/>
      </c>
      <c r="AC45" s="94" t="str">
        <v/>
      </c>
      <c r="AD45" s="112" t="str">
        <v/>
      </c>
      <c r="AE45" s="113" t="str">
        <v/>
      </c>
      <c r="AF45" s="87" t="str">
        <v/>
      </c>
      <c r="AG45" s="88" t="str">
        <f>IF(AB45="","",COUNTIF(AB11:AB45,"-"))</f>
        <v/>
      </c>
      <c r="AH45" s="89" t="str">
        <v/>
      </c>
      <c r="AI45" s="89" t="str">
        <v/>
      </c>
      <c r="AJ45" s="89" t="str">
        <v/>
      </c>
      <c r="AK45" s="89" t="str">
        <v/>
      </c>
      <c r="AL45" s="89" t="str">
        <v/>
      </c>
      <c r="AM45" s="89" t="str">
        <v/>
      </c>
      <c r="AN45" s="89" t="str">
        <v/>
      </c>
      <c r="AO45" s="89" t="str">
        <f>IF(AB45="","",IF(AN45="0","0",COUNTIF(AN11:AN44,AN45)))</f>
        <v/>
      </c>
      <c r="AP45" s="89" t="str">
        <v/>
      </c>
      <c r="AQ45" s="89" t="str">
        <v/>
      </c>
      <c r="AR45" s="89" t="str">
        <v/>
      </c>
      <c r="AS45" s="89" t="str">
        <v/>
      </c>
      <c r="AT45" s="89" t="str">
        <v/>
      </c>
      <c r="AU45" s="89" t="str">
        <v/>
      </c>
      <c r="AV45" s="113" t="str">
        <v>BYE</v>
      </c>
      <c r="AW45" s="88" t="e">
        <f>COUNTIF(#REF!,"AA")</f>
        <v>#REF!</v>
      </c>
      <c r="AX45" s="88" t="str">
        <f>IF(BB45="","",COUNTIF(BB11:BB45,"-"))</f>
        <v/>
      </c>
      <c r="AY45" s="88" t="str">
        <v/>
      </c>
      <c r="AZ45" s="95" t="str">
        <v/>
      </c>
      <c r="BA45" s="96" t="str">
        <v>BYE</v>
      </c>
      <c r="BB45" s="126" t="str">
        <v/>
      </c>
      <c r="BC45" s="44"/>
      <c r="BD45"/>
    </row>
    <row r="46" spans="1:56" ht="21.95" customHeight="1" thickBot="1">
      <c r="A46" s="46">
        <v>36</v>
      </c>
      <c r="B46" s="34"/>
      <c r="C46" s="35"/>
      <c r="D46" s="26"/>
      <c r="E46" s="139"/>
      <c r="F46" s="20"/>
      <c r="G46" s="72" t="str">
        <v/>
      </c>
      <c r="H46" s="73" t="str">
        <v/>
      </c>
      <c r="I46" s="69"/>
      <c r="J46" s="28"/>
      <c r="K46" s="147"/>
      <c r="L46" s="23"/>
      <c r="M46" s="92" t="str">
        <v/>
      </c>
      <c r="N46" s="93" t="str">
        <v/>
      </c>
      <c r="O46" s="69"/>
      <c r="P46" s="26"/>
      <c r="Q46" s="139"/>
      <c r="R46" s="20"/>
      <c r="S46" s="72" t="str">
        <v/>
      </c>
      <c r="T46" s="73" t="str">
        <v/>
      </c>
      <c r="U46" s="69"/>
      <c r="V46" s="28"/>
      <c r="W46" s="147"/>
      <c r="X46" s="23"/>
      <c r="Y46" s="92" t="str">
        <v/>
      </c>
      <c r="Z46" s="93" t="str">
        <v/>
      </c>
      <c r="AA46" s="88" t="str">
        <v/>
      </c>
      <c r="AB46" s="85" t="str">
        <f t="shared" si="1"/>
        <v/>
      </c>
      <c r="AC46" s="94" t="str">
        <v/>
      </c>
      <c r="AD46" s="112" t="str">
        <v/>
      </c>
      <c r="AE46" s="113" t="str">
        <v/>
      </c>
      <c r="AF46" s="87" t="str">
        <v/>
      </c>
      <c r="AG46" s="88" t="str">
        <f>IF(AB46="","",COUNTIF(AB11:AB46,"-"))</f>
        <v/>
      </c>
      <c r="AH46" s="89" t="str">
        <v/>
      </c>
      <c r="AI46" s="89" t="str">
        <v/>
      </c>
      <c r="AJ46" s="89" t="str">
        <v/>
      </c>
      <c r="AK46" s="89" t="str">
        <v/>
      </c>
      <c r="AL46" s="89" t="str">
        <v/>
      </c>
      <c r="AM46" s="89" t="str">
        <v/>
      </c>
      <c r="AN46" s="89" t="str">
        <v/>
      </c>
      <c r="AO46" s="89" t="str">
        <f>IF(AB46="","",IF(AN46="0","0",COUNTIF(AN11:AN45,AN46)))</f>
        <v/>
      </c>
      <c r="AP46" s="89" t="str">
        <v/>
      </c>
      <c r="AQ46" s="89" t="str">
        <v/>
      </c>
      <c r="AR46" s="89" t="str">
        <v/>
      </c>
      <c r="AS46" s="89" t="str">
        <v/>
      </c>
      <c r="AT46" s="89" t="str">
        <v/>
      </c>
      <c r="AU46" s="89" t="str">
        <v/>
      </c>
      <c r="AV46" s="113" t="str">
        <v>BYE</v>
      </c>
      <c r="AW46" s="88" t="e">
        <f>COUNTIF(#REF!,"AA")</f>
        <v>#REF!</v>
      </c>
      <c r="AX46" s="88" t="str">
        <f>IF(BB46="","",COUNTIF(BB11:BB46,"-"))</f>
        <v/>
      </c>
      <c r="AY46" s="88" t="str">
        <v/>
      </c>
      <c r="AZ46" s="95" t="str">
        <v/>
      </c>
      <c r="BA46" s="96" t="str">
        <v>BYE</v>
      </c>
      <c r="BB46" s="126" t="str">
        <v/>
      </c>
      <c r="BC46" s="44"/>
      <c r="BD46"/>
    </row>
    <row r="47" spans="1:56" ht="21.95" customHeight="1">
      <c r="A47" s="47">
        <v>37</v>
      </c>
      <c r="B47" s="36"/>
      <c r="C47" s="37"/>
      <c r="D47" s="27"/>
      <c r="E47" s="140"/>
      <c r="F47" s="21"/>
      <c r="G47" s="70" t="str">
        <v/>
      </c>
      <c r="H47" s="74" t="str">
        <v/>
      </c>
      <c r="I47" s="69"/>
      <c r="J47" s="29"/>
      <c r="K47" s="148"/>
      <c r="L47" s="24"/>
      <c r="M47" s="83" t="str">
        <v/>
      </c>
      <c r="N47" s="97" t="str">
        <v/>
      </c>
      <c r="O47" s="69"/>
      <c r="P47" s="27"/>
      <c r="Q47" s="140"/>
      <c r="R47" s="21"/>
      <c r="S47" s="70" t="str">
        <v/>
      </c>
      <c r="T47" s="74" t="str">
        <v/>
      </c>
      <c r="U47" s="69"/>
      <c r="V47" s="29"/>
      <c r="W47" s="148"/>
      <c r="X47" s="24"/>
      <c r="Y47" s="83" t="str">
        <v/>
      </c>
      <c r="Z47" s="97" t="str">
        <v/>
      </c>
      <c r="AA47" s="88" t="str">
        <v/>
      </c>
      <c r="AB47" s="85" t="str">
        <f t="shared" si="1"/>
        <v/>
      </c>
      <c r="AC47" s="94" t="str">
        <v/>
      </c>
      <c r="AD47" s="112" t="str">
        <v/>
      </c>
      <c r="AE47" s="113" t="str">
        <v/>
      </c>
      <c r="AF47" s="87" t="str">
        <v/>
      </c>
      <c r="AG47" s="88" t="str">
        <f>IF(AB47="","",COUNTIF(AB11:AB47,"-"))</f>
        <v/>
      </c>
      <c r="AH47" s="89" t="str">
        <v/>
      </c>
      <c r="AI47" s="89" t="str">
        <v/>
      </c>
      <c r="AJ47" s="89" t="str">
        <v/>
      </c>
      <c r="AK47" s="89" t="str">
        <v/>
      </c>
      <c r="AL47" s="89" t="str">
        <v/>
      </c>
      <c r="AM47" s="89" t="str">
        <v/>
      </c>
      <c r="AN47" s="89" t="str">
        <v/>
      </c>
      <c r="AO47" s="89" t="str">
        <f>IF(AB47="","",IF(AN47="0","0",COUNTIF(AN11:AN46,AN47)))</f>
        <v/>
      </c>
      <c r="AP47" s="89" t="str">
        <v/>
      </c>
      <c r="AQ47" s="89" t="str">
        <v/>
      </c>
      <c r="AR47" s="89" t="str">
        <v/>
      </c>
      <c r="AS47" s="89" t="str">
        <v/>
      </c>
      <c r="AT47" s="89" t="str">
        <v/>
      </c>
      <c r="AU47" s="89" t="str">
        <v/>
      </c>
      <c r="AV47" s="113" t="str">
        <v>BYE</v>
      </c>
      <c r="AW47" s="88" t="e">
        <f>COUNTIF(#REF!,"AA")</f>
        <v>#REF!</v>
      </c>
      <c r="AX47" s="88" t="str">
        <f>IF(BB47="","",COUNTIF(BB11:BB47,"-"))</f>
        <v/>
      </c>
      <c r="AY47" s="88" t="str">
        <v/>
      </c>
      <c r="AZ47" s="95" t="str">
        <v/>
      </c>
      <c r="BA47" s="96" t="str">
        <v>BYE</v>
      </c>
      <c r="BB47" s="126" t="str">
        <v/>
      </c>
      <c r="BC47" s="44"/>
      <c r="BD47"/>
    </row>
    <row r="48" spans="1:56" ht="21.95" customHeight="1" thickBot="1">
      <c r="A48" s="46">
        <v>38</v>
      </c>
      <c r="B48" s="34"/>
      <c r="C48" s="35"/>
      <c r="D48" s="26"/>
      <c r="E48" s="139"/>
      <c r="F48" s="20"/>
      <c r="G48" s="72" t="str">
        <v/>
      </c>
      <c r="H48" s="73" t="str">
        <v/>
      </c>
      <c r="I48" s="69"/>
      <c r="J48" s="28"/>
      <c r="K48" s="147"/>
      <c r="L48" s="23"/>
      <c r="M48" s="92" t="str">
        <v/>
      </c>
      <c r="N48" s="93" t="str">
        <v/>
      </c>
      <c r="O48" s="69"/>
      <c r="P48" s="26"/>
      <c r="Q48" s="139"/>
      <c r="R48" s="20"/>
      <c r="S48" s="72" t="str">
        <v/>
      </c>
      <c r="T48" s="73" t="str">
        <v/>
      </c>
      <c r="U48" s="69"/>
      <c r="V48" s="28"/>
      <c r="W48" s="147"/>
      <c r="X48" s="23"/>
      <c r="Y48" s="92" t="str">
        <v/>
      </c>
      <c r="Z48" s="93" t="str">
        <v/>
      </c>
      <c r="AA48" s="88" t="str">
        <v/>
      </c>
      <c r="AB48" s="85" t="str">
        <f t="shared" si="1"/>
        <v/>
      </c>
      <c r="AC48" s="94" t="str">
        <v/>
      </c>
      <c r="AD48" s="112" t="str">
        <v/>
      </c>
      <c r="AE48" s="113" t="str">
        <v/>
      </c>
      <c r="AF48" s="87" t="str">
        <v/>
      </c>
      <c r="AG48" s="88" t="str">
        <f>IF(AB48="","",COUNTIF(AB11:AB48,"-"))</f>
        <v/>
      </c>
      <c r="AH48" s="89" t="str">
        <v/>
      </c>
      <c r="AI48" s="89" t="str">
        <v/>
      </c>
      <c r="AJ48" s="89" t="str">
        <v/>
      </c>
      <c r="AK48" s="89" t="str">
        <v/>
      </c>
      <c r="AL48" s="89" t="str">
        <v/>
      </c>
      <c r="AM48" s="89" t="str">
        <v/>
      </c>
      <c r="AN48" s="89" t="str">
        <v/>
      </c>
      <c r="AO48" s="89" t="str">
        <f>IF(AB48="","",IF(AN48="0","0",COUNTIF(AN11:AN47,AN48)))</f>
        <v/>
      </c>
      <c r="AP48" s="89" t="str">
        <v/>
      </c>
      <c r="AQ48" s="89" t="str">
        <v/>
      </c>
      <c r="AR48" s="89" t="str">
        <v/>
      </c>
      <c r="AS48" s="89" t="str">
        <v/>
      </c>
      <c r="AT48" s="89" t="str">
        <v/>
      </c>
      <c r="AU48" s="89" t="str">
        <v/>
      </c>
      <c r="AV48" s="113" t="str">
        <v>BYE</v>
      </c>
      <c r="AW48" s="88" t="e">
        <f>COUNTIF(#REF!,"AA")</f>
        <v>#REF!</v>
      </c>
      <c r="AX48" s="88" t="str">
        <f>IF(BB48="","",COUNTIF(BB11:BB48,"-"))</f>
        <v/>
      </c>
      <c r="AY48" s="88" t="str">
        <v/>
      </c>
      <c r="AZ48" s="95" t="str">
        <v/>
      </c>
      <c r="BA48" s="96" t="str">
        <v>BYE</v>
      </c>
      <c r="BB48" s="126" t="str">
        <v/>
      </c>
      <c r="BC48" s="44"/>
      <c r="BD48"/>
    </row>
    <row r="49" spans="1:56" ht="21.95" customHeight="1">
      <c r="A49" s="47">
        <v>39</v>
      </c>
      <c r="B49" s="36"/>
      <c r="C49" s="37"/>
      <c r="D49" s="27"/>
      <c r="E49" s="140"/>
      <c r="F49" s="21"/>
      <c r="G49" s="70" t="str">
        <v/>
      </c>
      <c r="H49" s="74" t="str">
        <v/>
      </c>
      <c r="I49" s="69"/>
      <c r="J49" s="29"/>
      <c r="K49" s="148"/>
      <c r="L49" s="24"/>
      <c r="M49" s="83" t="str">
        <v/>
      </c>
      <c r="N49" s="97" t="str">
        <v/>
      </c>
      <c r="O49" s="69"/>
      <c r="P49" s="27"/>
      <c r="Q49" s="140"/>
      <c r="R49" s="21"/>
      <c r="S49" s="70" t="str">
        <v/>
      </c>
      <c r="T49" s="74" t="str">
        <v/>
      </c>
      <c r="U49" s="69"/>
      <c r="V49" s="29"/>
      <c r="W49" s="148"/>
      <c r="X49" s="24"/>
      <c r="Y49" s="83" t="str">
        <v/>
      </c>
      <c r="Z49" s="97" t="str">
        <v/>
      </c>
      <c r="AA49" s="88" t="str">
        <v/>
      </c>
      <c r="AB49" s="85" t="str">
        <f t="shared" si="1"/>
        <v/>
      </c>
      <c r="AC49" s="94" t="str">
        <v/>
      </c>
      <c r="AD49" s="112" t="str">
        <v/>
      </c>
      <c r="AE49" s="113" t="str">
        <v/>
      </c>
      <c r="AF49" s="87" t="str">
        <v/>
      </c>
      <c r="AG49" s="88" t="str">
        <f>IF(AB49="","",COUNTIF(AB11:AB49,"-"))</f>
        <v/>
      </c>
      <c r="AH49" s="89" t="str">
        <v/>
      </c>
      <c r="AI49" s="89" t="str">
        <v/>
      </c>
      <c r="AJ49" s="89" t="str">
        <v/>
      </c>
      <c r="AK49" s="89" t="str">
        <v/>
      </c>
      <c r="AL49" s="89" t="str">
        <v/>
      </c>
      <c r="AM49" s="89" t="str">
        <v/>
      </c>
      <c r="AN49" s="89" t="str">
        <v/>
      </c>
      <c r="AO49" s="89" t="str">
        <f>IF(AB49="","",IF(AN49="0","0",COUNTIF(AN11:AN48,AN49)))</f>
        <v/>
      </c>
      <c r="AP49" s="89" t="str">
        <v/>
      </c>
      <c r="AQ49" s="89" t="str">
        <v/>
      </c>
      <c r="AR49" s="89" t="str">
        <v/>
      </c>
      <c r="AS49" s="89" t="str">
        <v/>
      </c>
      <c r="AT49" s="89" t="str">
        <v/>
      </c>
      <c r="AU49" s="89" t="str">
        <v/>
      </c>
      <c r="AV49" s="113" t="str">
        <v>BYE</v>
      </c>
      <c r="AW49" s="88" t="e">
        <f>COUNTIF(#REF!,"AA")</f>
        <v>#REF!</v>
      </c>
      <c r="AX49" s="88" t="str">
        <f>IF(BB49="","",COUNTIF(BB11:BB49,"-"))</f>
        <v/>
      </c>
      <c r="AY49" s="88" t="str">
        <v/>
      </c>
      <c r="AZ49" s="95" t="str">
        <v/>
      </c>
      <c r="BA49" s="96" t="str">
        <v>BYE</v>
      </c>
      <c r="BB49" s="126" t="str">
        <v/>
      </c>
      <c r="BC49" s="44"/>
      <c r="BD49"/>
    </row>
    <row r="50" spans="1:56" ht="21.95" customHeight="1" thickBot="1">
      <c r="A50" s="46">
        <v>40</v>
      </c>
      <c r="B50" s="34"/>
      <c r="C50" s="35"/>
      <c r="D50" s="26"/>
      <c r="E50" s="139"/>
      <c r="F50" s="20"/>
      <c r="G50" s="72" t="str">
        <v/>
      </c>
      <c r="H50" s="73" t="str">
        <v/>
      </c>
      <c r="I50" s="69"/>
      <c r="J50" s="28"/>
      <c r="K50" s="147"/>
      <c r="L50" s="23"/>
      <c r="M50" s="92" t="str">
        <v/>
      </c>
      <c r="N50" s="93" t="str">
        <v/>
      </c>
      <c r="O50" s="69"/>
      <c r="P50" s="26"/>
      <c r="Q50" s="139"/>
      <c r="R50" s="20"/>
      <c r="S50" s="72" t="str">
        <v/>
      </c>
      <c r="T50" s="73" t="str">
        <v/>
      </c>
      <c r="U50" s="69"/>
      <c r="V50" s="28"/>
      <c r="W50" s="147"/>
      <c r="X50" s="23"/>
      <c r="Y50" s="92" t="str">
        <v/>
      </c>
      <c r="Z50" s="93" t="str">
        <v/>
      </c>
      <c r="AA50" s="88" t="str">
        <v/>
      </c>
      <c r="AB50" s="85" t="str">
        <f t="shared" si="1"/>
        <v/>
      </c>
      <c r="AC50" s="94" t="str">
        <v/>
      </c>
      <c r="AD50" s="112" t="str">
        <v/>
      </c>
      <c r="AE50" s="113" t="str">
        <v/>
      </c>
      <c r="AF50" s="87" t="str">
        <v/>
      </c>
      <c r="AG50" s="88" t="str">
        <f>IF(AB50="","",COUNTIF(AB11:AB50,"-"))</f>
        <v/>
      </c>
      <c r="AH50" s="89" t="str">
        <v/>
      </c>
      <c r="AI50" s="89" t="str">
        <v/>
      </c>
      <c r="AJ50" s="89" t="str">
        <v/>
      </c>
      <c r="AK50" s="89" t="str">
        <v/>
      </c>
      <c r="AL50" s="89" t="str">
        <v/>
      </c>
      <c r="AM50" s="89" t="str">
        <v/>
      </c>
      <c r="AN50" s="89" t="str">
        <v/>
      </c>
      <c r="AO50" s="89" t="str">
        <f>IF(AB50="","",IF(AN50="0","0",COUNTIF(AN11:AN49,AN50)))</f>
        <v/>
      </c>
      <c r="AP50" s="89" t="str">
        <v/>
      </c>
      <c r="AQ50" s="89" t="str">
        <v/>
      </c>
      <c r="AR50" s="89" t="str">
        <v/>
      </c>
      <c r="AS50" s="89" t="str">
        <v/>
      </c>
      <c r="AT50" s="89" t="str">
        <v/>
      </c>
      <c r="AU50" s="89" t="str">
        <v/>
      </c>
      <c r="AV50" s="113" t="str">
        <v>BYE</v>
      </c>
      <c r="AW50" s="88" t="e">
        <f>COUNTIF(#REF!,"AA")</f>
        <v>#REF!</v>
      </c>
      <c r="AX50" s="88" t="str">
        <f>IF(BB50="","",COUNTIF(BB11:BB50,"-"))</f>
        <v/>
      </c>
      <c r="AY50" s="88" t="str">
        <v/>
      </c>
      <c r="AZ50" s="95" t="str">
        <v/>
      </c>
      <c r="BA50" s="96" t="str">
        <v>BYE</v>
      </c>
      <c r="BB50" s="126" t="str">
        <v/>
      </c>
      <c r="BC50" s="44"/>
      <c r="BD50"/>
    </row>
    <row r="51" spans="1:56" ht="21.95" customHeight="1">
      <c r="A51" s="47">
        <v>41</v>
      </c>
      <c r="B51" s="36"/>
      <c r="C51" s="37"/>
      <c r="D51" s="27"/>
      <c r="E51" s="140"/>
      <c r="F51" s="21"/>
      <c r="G51" s="70" t="str">
        <v/>
      </c>
      <c r="H51" s="74" t="str">
        <v/>
      </c>
      <c r="I51" s="69"/>
      <c r="J51" s="29"/>
      <c r="K51" s="148"/>
      <c r="L51" s="24"/>
      <c r="M51" s="83" t="str">
        <v/>
      </c>
      <c r="N51" s="97" t="str">
        <v/>
      </c>
      <c r="O51" s="69"/>
      <c r="P51" s="27"/>
      <c r="Q51" s="140"/>
      <c r="R51" s="21"/>
      <c r="S51" s="70" t="str">
        <v/>
      </c>
      <c r="T51" s="74" t="str">
        <v/>
      </c>
      <c r="U51" s="69"/>
      <c r="V51" s="29"/>
      <c r="W51" s="148"/>
      <c r="X51" s="24"/>
      <c r="Y51" s="83" t="str">
        <v/>
      </c>
      <c r="Z51" s="97" t="str">
        <v/>
      </c>
      <c r="AA51" s="88" t="str">
        <v/>
      </c>
      <c r="AB51" s="85" t="str">
        <f t="shared" si="1"/>
        <v/>
      </c>
      <c r="AC51" s="94" t="str">
        <v/>
      </c>
      <c r="AD51" s="112" t="str">
        <v/>
      </c>
      <c r="AE51" s="113" t="str">
        <v/>
      </c>
      <c r="AF51" s="87" t="str">
        <v/>
      </c>
      <c r="AG51" s="88" t="str">
        <f>IF(AB51="","",COUNTIF(AB11:AB51,"-"))</f>
        <v/>
      </c>
      <c r="AH51" s="89" t="str">
        <v/>
      </c>
      <c r="AI51" s="89" t="str">
        <v/>
      </c>
      <c r="AJ51" s="89" t="str">
        <v/>
      </c>
      <c r="AK51" s="89" t="str">
        <v/>
      </c>
      <c r="AL51" s="89" t="str">
        <v/>
      </c>
      <c r="AM51" s="89" t="str">
        <v/>
      </c>
      <c r="AN51" s="89" t="str">
        <v/>
      </c>
      <c r="AO51" s="89" t="str">
        <f>IF(AB51="","",IF(AN51="0","0",COUNTIF(AN11:AN50,AN51)))</f>
        <v/>
      </c>
      <c r="AP51" s="89" t="str">
        <v/>
      </c>
      <c r="AQ51" s="89" t="str">
        <v/>
      </c>
      <c r="AR51" s="89" t="str">
        <v/>
      </c>
      <c r="AS51" s="89" t="str">
        <v/>
      </c>
      <c r="AT51" s="89" t="str">
        <v/>
      </c>
      <c r="AU51" s="89" t="str">
        <v/>
      </c>
      <c r="AV51" s="113" t="str">
        <v>BYE</v>
      </c>
      <c r="AW51" s="88" t="e">
        <f>COUNTIF(#REF!,"AA")</f>
        <v>#REF!</v>
      </c>
      <c r="AX51" s="88" t="str">
        <f>IF(BB51="","",COUNTIF(BB11:BB51,"-"))</f>
        <v/>
      </c>
      <c r="AY51" s="88" t="str">
        <v/>
      </c>
      <c r="AZ51" s="95" t="str">
        <v/>
      </c>
      <c r="BA51" s="96" t="str">
        <v>BYE</v>
      </c>
      <c r="BB51" s="126" t="str">
        <v/>
      </c>
      <c r="BC51" s="44"/>
      <c r="BD51"/>
    </row>
    <row r="52" spans="1:56" ht="21.95" customHeight="1" thickBot="1">
      <c r="A52" s="46">
        <v>42</v>
      </c>
      <c r="B52" s="34"/>
      <c r="C52" s="35"/>
      <c r="D52" s="26"/>
      <c r="E52" s="139"/>
      <c r="F52" s="20"/>
      <c r="G52" s="72" t="str">
        <v/>
      </c>
      <c r="H52" s="73" t="str">
        <v/>
      </c>
      <c r="I52" s="69"/>
      <c r="J52" s="28"/>
      <c r="K52" s="147"/>
      <c r="L52" s="23"/>
      <c r="M52" s="92" t="str">
        <v/>
      </c>
      <c r="N52" s="93" t="str">
        <v/>
      </c>
      <c r="O52" s="69"/>
      <c r="P52" s="26"/>
      <c r="Q52" s="139"/>
      <c r="R52" s="20"/>
      <c r="S52" s="72" t="str">
        <v/>
      </c>
      <c r="T52" s="73" t="str">
        <v/>
      </c>
      <c r="U52" s="69"/>
      <c r="V52" s="28"/>
      <c r="W52" s="147"/>
      <c r="X52" s="23"/>
      <c r="Y52" s="92" t="str">
        <v/>
      </c>
      <c r="Z52" s="93" t="str">
        <v/>
      </c>
      <c r="AA52" s="88" t="str">
        <v/>
      </c>
      <c r="AB52" s="85" t="str">
        <f t="shared" si="1"/>
        <v/>
      </c>
      <c r="AC52" s="94" t="str">
        <v/>
      </c>
      <c r="AD52" s="112" t="str">
        <v/>
      </c>
      <c r="AE52" s="113" t="str">
        <v/>
      </c>
      <c r="AF52" s="87" t="str">
        <v/>
      </c>
      <c r="AG52" s="88" t="str">
        <f>IF(AB52="","",COUNTIF(AB11:AB52,"-"))</f>
        <v/>
      </c>
      <c r="AH52" s="89" t="str">
        <v/>
      </c>
      <c r="AI52" s="89" t="str">
        <v/>
      </c>
      <c r="AJ52" s="89" t="str">
        <v/>
      </c>
      <c r="AK52" s="89" t="str">
        <v/>
      </c>
      <c r="AL52" s="89" t="str">
        <v/>
      </c>
      <c r="AM52" s="89" t="str">
        <v/>
      </c>
      <c r="AN52" s="89" t="str">
        <v/>
      </c>
      <c r="AO52" s="89" t="str">
        <f>IF(AB52="","",IF(AN52="0","0",COUNTIF(AN11:AN51,AN52)))</f>
        <v/>
      </c>
      <c r="AP52" s="89" t="str">
        <v/>
      </c>
      <c r="AQ52" s="89" t="str">
        <v/>
      </c>
      <c r="AR52" s="89" t="str">
        <v/>
      </c>
      <c r="AS52" s="89" t="str">
        <v/>
      </c>
      <c r="AT52" s="89" t="str">
        <v/>
      </c>
      <c r="AU52" s="89" t="str">
        <v/>
      </c>
      <c r="AV52" s="113" t="str">
        <v>BYE</v>
      </c>
      <c r="AW52" s="88" t="e">
        <f>COUNTIF(#REF!,"AA")</f>
        <v>#REF!</v>
      </c>
      <c r="AX52" s="88" t="str">
        <f>IF(BB52="","",COUNTIF(BB11:BB52,"-"))</f>
        <v/>
      </c>
      <c r="AY52" s="88" t="str">
        <v/>
      </c>
      <c r="AZ52" s="95" t="str">
        <v/>
      </c>
      <c r="BA52" s="96" t="str">
        <v>BYE</v>
      </c>
      <c r="BB52" s="126" t="str">
        <v/>
      </c>
      <c r="BC52" s="44"/>
      <c r="BD52"/>
    </row>
    <row r="53" spans="1:56" ht="21.95" customHeight="1">
      <c r="A53" s="47">
        <v>43</v>
      </c>
      <c r="B53" s="36"/>
      <c r="C53" s="37"/>
      <c r="D53" s="27"/>
      <c r="E53" s="140"/>
      <c r="F53" s="21"/>
      <c r="G53" s="70" t="str">
        <v/>
      </c>
      <c r="H53" s="74" t="str">
        <v/>
      </c>
      <c r="I53" s="69"/>
      <c r="J53" s="29"/>
      <c r="K53" s="148"/>
      <c r="L53" s="24"/>
      <c r="M53" s="83" t="str">
        <v/>
      </c>
      <c r="N53" s="97" t="str">
        <v/>
      </c>
      <c r="O53" s="69"/>
      <c r="P53" s="27"/>
      <c r="Q53" s="140"/>
      <c r="R53" s="21"/>
      <c r="S53" s="70" t="str">
        <v/>
      </c>
      <c r="T53" s="74" t="str">
        <v/>
      </c>
      <c r="U53" s="69"/>
      <c r="V53" s="29"/>
      <c r="W53" s="148"/>
      <c r="X53" s="24"/>
      <c r="Y53" s="83" t="str">
        <v/>
      </c>
      <c r="Z53" s="97" t="str">
        <v/>
      </c>
      <c r="AA53" s="88" t="str">
        <v/>
      </c>
      <c r="AB53" s="85" t="str">
        <f t="shared" si="1"/>
        <v/>
      </c>
      <c r="AC53" s="94" t="str">
        <v/>
      </c>
      <c r="AD53" s="112" t="str">
        <v/>
      </c>
      <c r="AE53" s="113" t="str">
        <v/>
      </c>
      <c r="AF53" s="87" t="str">
        <v/>
      </c>
      <c r="AG53" s="88" t="str">
        <f>IF(AB53="","",COUNTIF(AB11:AB53,"-"))</f>
        <v/>
      </c>
      <c r="AH53" s="89" t="str">
        <v/>
      </c>
      <c r="AI53" s="89" t="str">
        <v/>
      </c>
      <c r="AJ53" s="89" t="str">
        <v/>
      </c>
      <c r="AK53" s="89" t="str">
        <v/>
      </c>
      <c r="AL53" s="89" t="str">
        <v/>
      </c>
      <c r="AM53" s="89" t="str">
        <v/>
      </c>
      <c r="AN53" s="89" t="str">
        <v/>
      </c>
      <c r="AO53" s="89" t="str">
        <f>IF(AB53="","",IF(AN53="0","0",COUNTIF(AN11:AN52,AN53)))</f>
        <v/>
      </c>
      <c r="AP53" s="89" t="str">
        <v/>
      </c>
      <c r="AQ53" s="89" t="str">
        <v/>
      </c>
      <c r="AR53" s="89" t="str">
        <v/>
      </c>
      <c r="AS53" s="89" t="str">
        <v/>
      </c>
      <c r="AT53" s="89" t="str">
        <v/>
      </c>
      <c r="AU53" s="89" t="str">
        <v/>
      </c>
      <c r="AV53" s="113" t="str">
        <v>BYE</v>
      </c>
      <c r="AW53" s="88" t="e">
        <f>COUNTIF(#REF!,"AA")</f>
        <v>#REF!</v>
      </c>
      <c r="AX53" s="88" t="str">
        <f>IF(BB53="","",COUNTIF(BB11:BB53,"-"))</f>
        <v/>
      </c>
      <c r="AY53" s="88" t="str">
        <v/>
      </c>
      <c r="AZ53" s="95" t="str">
        <v/>
      </c>
      <c r="BA53" s="96" t="str">
        <v>BYE</v>
      </c>
      <c r="BB53" s="126" t="str">
        <v/>
      </c>
      <c r="BC53" s="44"/>
      <c r="BD53"/>
    </row>
    <row r="54" spans="1:56" ht="21.95" customHeight="1" thickBot="1">
      <c r="A54" s="46">
        <v>44</v>
      </c>
      <c r="B54" s="34"/>
      <c r="C54" s="35"/>
      <c r="D54" s="26"/>
      <c r="E54" s="139"/>
      <c r="F54" s="20"/>
      <c r="G54" s="72" t="str">
        <v/>
      </c>
      <c r="H54" s="73" t="str">
        <v/>
      </c>
      <c r="I54" s="69"/>
      <c r="J54" s="28"/>
      <c r="K54" s="147"/>
      <c r="L54" s="23"/>
      <c r="M54" s="92" t="str">
        <v/>
      </c>
      <c r="N54" s="93" t="str">
        <v/>
      </c>
      <c r="O54" s="69"/>
      <c r="P54" s="26"/>
      <c r="Q54" s="139"/>
      <c r="R54" s="20"/>
      <c r="S54" s="72" t="str">
        <v/>
      </c>
      <c r="T54" s="73" t="str">
        <v/>
      </c>
      <c r="U54" s="69"/>
      <c r="V54" s="28"/>
      <c r="W54" s="147"/>
      <c r="X54" s="23"/>
      <c r="Y54" s="92" t="str">
        <v/>
      </c>
      <c r="Z54" s="93" t="str">
        <v/>
      </c>
      <c r="AA54" s="88" t="str">
        <v/>
      </c>
      <c r="AB54" s="85" t="str">
        <f t="shared" si="1"/>
        <v/>
      </c>
      <c r="AC54" s="94" t="str">
        <v/>
      </c>
      <c r="AD54" s="112" t="str">
        <v/>
      </c>
      <c r="AE54" s="113" t="str">
        <v/>
      </c>
      <c r="AF54" s="87" t="str">
        <v/>
      </c>
      <c r="AG54" s="88" t="str">
        <f>IF(AB54="","",COUNTIF(AB11:AB54,"-"))</f>
        <v/>
      </c>
      <c r="AH54" s="89" t="str">
        <v/>
      </c>
      <c r="AI54" s="89" t="str">
        <v/>
      </c>
      <c r="AJ54" s="89" t="str">
        <v/>
      </c>
      <c r="AK54" s="89" t="str">
        <v/>
      </c>
      <c r="AL54" s="89" t="str">
        <v/>
      </c>
      <c r="AM54" s="89" t="str">
        <v/>
      </c>
      <c r="AN54" s="89" t="str">
        <v/>
      </c>
      <c r="AO54" s="89" t="str">
        <f>IF(AB54="","",IF(AN54="0","0",COUNTIF(AN11:AN53,AN54)))</f>
        <v/>
      </c>
      <c r="AP54" s="89" t="str">
        <v/>
      </c>
      <c r="AQ54" s="89" t="str">
        <v/>
      </c>
      <c r="AR54" s="89" t="str">
        <v/>
      </c>
      <c r="AS54" s="89" t="str">
        <v/>
      </c>
      <c r="AT54" s="89" t="str">
        <v/>
      </c>
      <c r="AU54" s="89" t="str">
        <v/>
      </c>
      <c r="AV54" s="113" t="str">
        <v>BYE</v>
      </c>
      <c r="AW54" s="88" t="e">
        <f>COUNTIF(#REF!,"AA")</f>
        <v>#REF!</v>
      </c>
      <c r="AX54" s="88" t="str">
        <f>IF(BB54="","",COUNTIF(BB11:BB54,"-"))</f>
        <v/>
      </c>
      <c r="AY54" s="88" t="str">
        <v/>
      </c>
      <c r="AZ54" s="95" t="str">
        <v/>
      </c>
      <c r="BA54" s="96" t="str">
        <v>BYE</v>
      </c>
      <c r="BB54" s="126" t="str">
        <v/>
      </c>
      <c r="BC54" s="44"/>
      <c r="BD54"/>
    </row>
    <row r="55" spans="1:56" ht="21.95" customHeight="1">
      <c r="A55" s="47">
        <v>45</v>
      </c>
      <c r="B55" s="36"/>
      <c r="C55" s="37"/>
      <c r="D55" s="27"/>
      <c r="E55" s="140"/>
      <c r="F55" s="21"/>
      <c r="G55" s="70" t="str">
        <v/>
      </c>
      <c r="H55" s="74" t="str">
        <v/>
      </c>
      <c r="I55" s="69"/>
      <c r="J55" s="29"/>
      <c r="K55" s="148"/>
      <c r="L55" s="24"/>
      <c r="M55" s="83" t="str">
        <v/>
      </c>
      <c r="N55" s="97" t="str">
        <v/>
      </c>
      <c r="O55" s="69"/>
      <c r="P55" s="27"/>
      <c r="Q55" s="140"/>
      <c r="R55" s="21"/>
      <c r="S55" s="70" t="str">
        <v/>
      </c>
      <c r="T55" s="74" t="str">
        <v/>
      </c>
      <c r="U55" s="69"/>
      <c r="V55" s="29"/>
      <c r="W55" s="148"/>
      <c r="X55" s="24"/>
      <c r="Y55" s="83" t="str">
        <v/>
      </c>
      <c r="Z55" s="97" t="str">
        <v/>
      </c>
      <c r="AA55" s="88" t="str">
        <v/>
      </c>
      <c r="AB55" s="85" t="str">
        <f t="shared" si="1"/>
        <v/>
      </c>
      <c r="AC55" s="94" t="str">
        <v/>
      </c>
      <c r="AD55" s="112" t="str">
        <v/>
      </c>
      <c r="AE55" s="113" t="str">
        <v/>
      </c>
      <c r="AF55" s="87" t="str">
        <v/>
      </c>
      <c r="AG55" s="88" t="str">
        <f>IF(AB55="","",COUNTIF(AB11:AB55,"-"))</f>
        <v/>
      </c>
      <c r="AH55" s="89" t="str">
        <v/>
      </c>
      <c r="AI55" s="89" t="str">
        <v/>
      </c>
      <c r="AJ55" s="89" t="str">
        <v/>
      </c>
      <c r="AK55" s="89" t="str">
        <v/>
      </c>
      <c r="AL55" s="89" t="str">
        <v/>
      </c>
      <c r="AM55" s="89" t="str">
        <v/>
      </c>
      <c r="AN55" s="89" t="str">
        <v/>
      </c>
      <c r="AO55" s="89" t="str">
        <f>IF(AB55="","",IF(AN55="0","0",COUNTIF(AN11:AN54,AN55)))</f>
        <v/>
      </c>
      <c r="AP55" s="89" t="str">
        <v/>
      </c>
      <c r="AQ55" s="89" t="str">
        <v/>
      </c>
      <c r="AR55" s="89" t="str">
        <v/>
      </c>
      <c r="AS55" s="89" t="str">
        <v/>
      </c>
      <c r="AT55" s="89" t="str">
        <v/>
      </c>
      <c r="AU55" s="89" t="str">
        <v/>
      </c>
      <c r="AV55" s="113" t="str">
        <v>BYE</v>
      </c>
      <c r="AW55" s="88" t="e">
        <f>COUNTIF(#REF!,"AA")</f>
        <v>#REF!</v>
      </c>
      <c r="AX55" s="88" t="str">
        <f>IF(BB55="","",COUNTIF(BB11:BB55,"-"))</f>
        <v/>
      </c>
      <c r="AY55" s="88" t="str">
        <v/>
      </c>
      <c r="AZ55" s="95" t="str">
        <v/>
      </c>
      <c r="BA55" s="96" t="str">
        <v>BYE</v>
      </c>
      <c r="BB55" s="126" t="str">
        <v/>
      </c>
      <c r="BC55" s="44"/>
      <c r="BD55"/>
    </row>
    <row r="56" spans="1:56" ht="21.95" customHeight="1" thickBot="1">
      <c r="A56" s="46">
        <v>46</v>
      </c>
      <c r="B56" s="34"/>
      <c r="C56" s="35"/>
      <c r="D56" s="26"/>
      <c r="E56" s="139"/>
      <c r="F56" s="20"/>
      <c r="G56" s="72" t="str">
        <v/>
      </c>
      <c r="H56" s="73" t="str">
        <v/>
      </c>
      <c r="I56" s="69"/>
      <c r="J56" s="28"/>
      <c r="K56" s="147"/>
      <c r="L56" s="23"/>
      <c r="M56" s="92" t="str">
        <v/>
      </c>
      <c r="N56" s="93" t="str">
        <v/>
      </c>
      <c r="O56" s="69"/>
      <c r="P56" s="26"/>
      <c r="Q56" s="139"/>
      <c r="R56" s="20"/>
      <c r="S56" s="72" t="str">
        <v/>
      </c>
      <c r="T56" s="73" t="str">
        <v/>
      </c>
      <c r="U56" s="69"/>
      <c r="V56" s="28"/>
      <c r="W56" s="147"/>
      <c r="X56" s="23"/>
      <c r="Y56" s="92" t="str">
        <v/>
      </c>
      <c r="Z56" s="93" t="str">
        <v/>
      </c>
      <c r="AA56" s="88" t="str">
        <v/>
      </c>
      <c r="AB56" s="85" t="str">
        <f t="shared" si="1"/>
        <v/>
      </c>
      <c r="AC56" s="94" t="str">
        <v/>
      </c>
      <c r="AD56" s="112" t="str">
        <v/>
      </c>
      <c r="AE56" s="113" t="str">
        <v/>
      </c>
      <c r="AF56" s="87" t="str">
        <v/>
      </c>
      <c r="AG56" s="88" t="str">
        <f>IF(AB56="","",COUNTIF(AB11:AB56,"-"))</f>
        <v/>
      </c>
      <c r="AH56" s="89" t="str">
        <v/>
      </c>
      <c r="AI56" s="89" t="str">
        <v/>
      </c>
      <c r="AJ56" s="89" t="str">
        <v/>
      </c>
      <c r="AK56" s="89" t="str">
        <v/>
      </c>
      <c r="AL56" s="89" t="str">
        <v/>
      </c>
      <c r="AM56" s="89" t="str">
        <v/>
      </c>
      <c r="AN56" s="89" t="str">
        <v/>
      </c>
      <c r="AO56" s="89" t="str">
        <f>IF(AB56="","",IF(AN56="0","0",COUNTIF(AN11:AN55,AN56)))</f>
        <v/>
      </c>
      <c r="AP56" s="89" t="str">
        <v/>
      </c>
      <c r="AQ56" s="89" t="str">
        <v/>
      </c>
      <c r="AR56" s="89" t="str">
        <v/>
      </c>
      <c r="AS56" s="89" t="str">
        <v/>
      </c>
      <c r="AT56" s="89" t="str">
        <v/>
      </c>
      <c r="AU56" s="89" t="str">
        <v/>
      </c>
      <c r="AV56" s="113" t="str">
        <v>BYE</v>
      </c>
      <c r="AW56" s="88" t="e">
        <f>COUNTIF(#REF!,"AA")</f>
        <v>#REF!</v>
      </c>
      <c r="AX56" s="88" t="str">
        <f>IF(BB56="","",COUNTIF(BB11:BB56,"-"))</f>
        <v/>
      </c>
      <c r="AY56" s="88" t="str">
        <v/>
      </c>
      <c r="AZ56" s="95" t="str">
        <v/>
      </c>
      <c r="BA56" s="96" t="str">
        <v>BYE</v>
      </c>
      <c r="BB56" s="126" t="str">
        <v/>
      </c>
      <c r="BC56" s="44"/>
      <c r="BD56"/>
    </row>
    <row r="57" spans="1:56" ht="21.95" customHeight="1">
      <c r="A57" s="47">
        <v>47</v>
      </c>
      <c r="B57" s="36"/>
      <c r="C57" s="37"/>
      <c r="D57" s="27"/>
      <c r="E57" s="140"/>
      <c r="F57" s="21"/>
      <c r="G57" s="70" t="str">
        <v/>
      </c>
      <c r="H57" s="74" t="str">
        <v/>
      </c>
      <c r="I57" s="69"/>
      <c r="J57" s="29"/>
      <c r="K57" s="148"/>
      <c r="L57" s="24"/>
      <c r="M57" s="83" t="str">
        <v/>
      </c>
      <c r="N57" s="97" t="str">
        <v/>
      </c>
      <c r="O57" s="69"/>
      <c r="P57" s="27"/>
      <c r="Q57" s="140"/>
      <c r="R57" s="21"/>
      <c r="S57" s="70" t="str">
        <v/>
      </c>
      <c r="T57" s="74" t="str">
        <v/>
      </c>
      <c r="U57" s="69"/>
      <c r="V57" s="29"/>
      <c r="W57" s="148"/>
      <c r="X57" s="24"/>
      <c r="Y57" s="83" t="str">
        <v/>
      </c>
      <c r="Z57" s="97" t="str">
        <v/>
      </c>
      <c r="AA57" s="88" t="str">
        <v/>
      </c>
      <c r="AB57" s="85" t="str">
        <f t="shared" si="1"/>
        <v/>
      </c>
      <c r="AC57" s="94" t="str">
        <v/>
      </c>
      <c r="AD57" s="112" t="str">
        <v/>
      </c>
      <c r="AE57" s="113" t="str">
        <v/>
      </c>
      <c r="AF57" s="87" t="str">
        <v/>
      </c>
      <c r="AG57" s="88" t="str">
        <f>IF(AB57="","",COUNTIF(AB11:AB57,"-"))</f>
        <v/>
      </c>
      <c r="AH57" s="89" t="str">
        <v/>
      </c>
      <c r="AI57" s="89" t="str">
        <v/>
      </c>
      <c r="AJ57" s="89" t="str">
        <v/>
      </c>
      <c r="AK57" s="89" t="str">
        <v/>
      </c>
      <c r="AL57" s="89" t="str">
        <v/>
      </c>
      <c r="AM57" s="89" t="str">
        <v/>
      </c>
      <c r="AN57" s="89" t="str">
        <v/>
      </c>
      <c r="AO57" s="89" t="str">
        <f>IF(AB57="","",IF(AN57="0","0",COUNTIF(AN11:AN56,AN57)))</f>
        <v/>
      </c>
      <c r="AP57" s="89" t="str">
        <v/>
      </c>
      <c r="AQ57" s="89" t="str">
        <v/>
      </c>
      <c r="AR57" s="89" t="str">
        <v/>
      </c>
      <c r="AS57" s="89" t="str">
        <v/>
      </c>
      <c r="AT57" s="89" t="str">
        <v/>
      </c>
      <c r="AU57" s="89" t="str">
        <v/>
      </c>
      <c r="AV57" s="113" t="str">
        <v>BYE</v>
      </c>
      <c r="AW57" s="88" t="e">
        <f>COUNTIF(#REF!,"AA")</f>
        <v>#REF!</v>
      </c>
      <c r="AX57" s="88" t="str">
        <f>IF(BB57="","",COUNTIF(BB11:BB57,"-"))</f>
        <v/>
      </c>
      <c r="AY57" s="88" t="str">
        <v/>
      </c>
      <c r="AZ57" s="95" t="str">
        <v/>
      </c>
      <c r="BA57" s="96" t="str">
        <v>BYE</v>
      </c>
      <c r="BB57" s="126" t="str">
        <v/>
      </c>
      <c r="BC57" s="44"/>
      <c r="BD57"/>
    </row>
    <row r="58" spans="1:56" ht="21.95" customHeight="1" thickBot="1">
      <c r="A58" s="46">
        <v>48</v>
      </c>
      <c r="B58" s="34"/>
      <c r="C58" s="35"/>
      <c r="D58" s="26"/>
      <c r="E58" s="139"/>
      <c r="F58" s="20"/>
      <c r="G58" s="72" t="str">
        <v/>
      </c>
      <c r="H58" s="73" t="str">
        <v/>
      </c>
      <c r="I58" s="69"/>
      <c r="J58" s="28"/>
      <c r="K58" s="147"/>
      <c r="L58" s="23"/>
      <c r="M58" s="92" t="str">
        <v/>
      </c>
      <c r="N58" s="93" t="str">
        <v/>
      </c>
      <c r="O58" s="69"/>
      <c r="P58" s="26"/>
      <c r="Q58" s="139"/>
      <c r="R58" s="20"/>
      <c r="S58" s="72" t="str">
        <v/>
      </c>
      <c r="T58" s="73" t="str">
        <v/>
      </c>
      <c r="U58" s="69"/>
      <c r="V58" s="28"/>
      <c r="W58" s="147"/>
      <c r="X58" s="23"/>
      <c r="Y58" s="92" t="str">
        <v/>
      </c>
      <c r="Z58" s="93" t="str">
        <v/>
      </c>
      <c r="AA58" s="88" t="str">
        <v/>
      </c>
      <c r="AB58" s="85" t="str">
        <f t="shared" si="1"/>
        <v/>
      </c>
      <c r="AC58" s="94" t="str">
        <v/>
      </c>
      <c r="AD58" s="112" t="str">
        <v/>
      </c>
      <c r="AE58" s="113" t="str">
        <v/>
      </c>
      <c r="AF58" s="87" t="str">
        <v/>
      </c>
      <c r="AG58" s="88" t="str">
        <f>IF(AB58="","",COUNTIF(AB11:AB58,"-"))</f>
        <v/>
      </c>
      <c r="AH58" s="89" t="str">
        <v/>
      </c>
      <c r="AI58" s="89" t="str">
        <v/>
      </c>
      <c r="AJ58" s="89" t="str">
        <v/>
      </c>
      <c r="AK58" s="89" t="str">
        <v/>
      </c>
      <c r="AL58" s="89" t="str">
        <v/>
      </c>
      <c r="AM58" s="89" t="str">
        <v/>
      </c>
      <c r="AN58" s="89" t="str">
        <v/>
      </c>
      <c r="AO58" s="89" t="str">
        <f>IF(AB58="","",IF(AN58="0","0",COUNTIF(AN11:AN57,AN58)))</f>
        <v/>
      </c>
      <c r="AP58" s="89" t="str">
        <v/>
      </c>
      <c r="AQ58" s="89" t="str">
        <v/>
      </c>
      <c r="AR58" s="89" t="str">
        <v/>
      </c>
      <c r="AS58" s="89" t="str">
        <v/>
      </c>
      <c r="AT58" s="89" t="str">
        <v/>
      </c>
      <c r="AU58" s="89" t="str">
        <v/>
      </c>
      <c r="AV58" s="113" t="str">
        <v>BYE</v>
      </c>
      <c r="AW58" s="88" t="e">
        <f>COUNTIF(#REF!,"AA")</f>
        <v>#REF!</v>
      </c>
      <c r="AX58" s="88" t="str">
        <f>IF(BB58="","",COUNTIF(BB11:BB58,"-"))</f>
        <v/>
      </c>
      <c r="AY58" s="88" t="str">
        <v/>
      </c>
      <c r="AZ58" s="95" t="str">
        <v/>
      </c>
      <c r="BA58" s="96" t="str">
        <v>BYE</v>
      </c>
      <c r="BB58" s="126" t="str">
        <v/>
      </c>
      <c r="BC58" s="44"/>
      <c r="BD58"/>
    </row>
    <row r="59" spans="1:56" ht="21.95" customHeight="1" thickBot="1">
      <c r="A59" s="50">
        <v>49</v>
      </c>
      <c r="B59" s="51"/>
      <c r="C59" s="52"/>
      <c r="D59" s="53"/>
      <c r="E59" s="141"/>
      <c r="F59" s="54"/>
      <c r="G59" s="75" t="str">
        <v/>
      </c>
      <c r="H59" s="76" t="str">
        <v/>
      </c>
      <c r="I59" s="69"/>
      <c r="J59" s="29"/>
      <c r="K59" s="148"/>
      <c r="L59" s="24"/>
      <c r="M59" s="83" t="str">
        <v/>
      </c>
      <c r="N59" s="97" t="str">
        <v/>
      </c>
      <c r="O59" s="69"/>
      <c r="P59" s="53"/>
      <c r="Q59" s="141"/>
      <c r="R59" s="54"/>
      <c r="S59" s="75" t="str">
        <v/>
      </c>
      <c r="T59" s="76" t="str">
        <v/>
      </c>
      <c r="U59" s="69"/>
      <c r="V59" s="29"/>
      <c r="W59" s="148"/>
      <c r="X59" s="24"/>
      <c r="Y59" s="83" t="str">
        <v/>
      </c>
      <c r="Z59" s="97" t="str">
        <v/>
      </c>
      <c r="AA59" s="88" t="str">
        <v/>
      </c>
      <c r="AB59" s="85" t="str">
        <f t="shared" si="1"/>
        <v/>
      </c>
      <c r="AC59" s="94" t="str">
        <v/>
      </c>
      <c r="AD59" s="112" t="str">
        <v/>
      </c>
      <c r="AE59" s="113" t="str">
        <v/>
      </c>
      <c r="AF59" s="87" t="str">
        <v/>
      </c>
      <c r="AG59" s="88" t="str">
        <f>IF(AB59="","",COUNTIF(AB11:AB59,"-"))</f>
        <v/>
      </c>
      <c r="AH59" s="89" t="str">
        <v/>
      </c>
      <c r="AI59" s="89" t="str">
        <v/>
      </c>
      <c r="AJ59" s="89" t="str">
        <v/>
      </c>
      <c r="AK59" s="89" t="str">
        <v/>
      </c>
      <c r="AL59" s="89" t="str">
        <v/>
      </c>
      <c r="AM59" s="89" t="str">
        <v/>
      </c>
      <c r="AN59" s="89" t="str">
        <v/>
      </c>
      <c r="AO59" s="89" t="str">
        <f>IF(AB59="","",IF(AN59="0","0",COUNTIF(AN11:AN58,AN59)))</f>
        <v/>
      </c>
      <c r="AP59" s="89" t="str">
        <v/>
      </c>
      <c r="AQ59" s="89" t="str">
        <v/>
      </c>
      <c r="AR59" s="89" t="str">
        <v/>
      </c>
      <c r="AS59" s="89" t="str">
        <v/>
      </c>
      <c r="AT59" s="89" t="str">
        <v/>
      </c>
      <c r="AU59" s="89" t="str">
        <v/>
      </c>
      <c r="AV59" s="113" t="str">
        <v>BYE</v>
      </c>
      <c r="AW59" s="88" t="e">
        <f>COUNTIF(#REF!,"AA")</f>
        <v>#REF!</v>
      </c>
      <c r="AX59" s="88" t="str">
        <f>IF(BB59="","",COUNTIF(BB11:BB59,"-"))</f>
        <v/>
      </c>
      <c r="AY59" s="88" t="str">
        <v/>
      </c>
      <c r="AZ59" s="95" t="str">
        <v/>
      </c>
      <c r="BA59" s="96" t="str">
        <v>BYE</v>
      </c>
      <c r="BB59" s="126" t="str">
        <v/>
      </c>
      <c r="BC59" s="44"/>
      <c r="BD59"/>
    </row>
    <row r="60" spans="1:56" ht="21.95" customHeight="1" thickBot="1">
      <c r="A60" s="55">
        <v>50</v>
      </c>
      <c r="B60" s="56"/>
      <c r="C60" s="57"/>
      <c r="D60" s="26"/>
      <c r="E60" s="142"/>
      <c r="F60" s="58"/>
      <c r="G60" s="77" t="str">
        <v/>
      </c>
      <c r="H60" s="78" t="str">
        <v/>
      </c>
      <c r="I60" s="69"/>
      <c r="J60" s="63"/>
      <c r="K60" s="150"/>
      <c r="L60" s="64"/>
      <c r="M60" s="99" t="str">
        <v/>
      </c>
      <c r="N60" s="100" t="str">
        <v/>
      </c>
      <c r="O60" s="69"/>
      <c r="P60" s="26"/>
      <c r="Q60" s="142"/>
      <c r="R60" s="58"/>
      <c r="S60" s="77" t="str">
        <v/>
      </c>
      <c r="T60" s="78" t="str">
        <v/>
      </c>
      <c r="U60" s="69"/>
      <c r="V60" s="63"/>
      <c r="W60" s="150"/>
      <c r="X60" s="64"/>
      <c r="Y60" s="99" t="str">
        <v/>
      </c>
      <c r="Z60" s="100" t="str">
        <v/>
      </c>
      <c r="AA60" s="88" t="str">
        <v/>
      </c>
      <c r="AB60" s="85" t="str">
        <f t="shared" si="1"/>
        <v/>
      </c>
      <c r="AC60" s="101" t="str">
        <v/>
      </c>
      <c r="AD60" s="112" t="str">
        <v/>
      </c>
      <c r="AE60" s="113" t="str">
        <v/>
      </c>
      <c r="AF60" s="87" t="str">
        <v/>
      </c>
      <c r="AG60" s="88" t="str">
        <f>IF(AB60="","",COUNTIF(AB11:AB60,"-"))</f>
        <v/>
      </c>
      <c r="AH60" s="89" t="str">
        <v/>
      </c>
      <c r="AI60" s="89" t="str">
        <v/>
      </c>
      <c r="AJ60" s="89" t="str">
        <v/>
      </c>
      <c r="AK60" s="89" t="str">
        <v/>
      </c>
      <c r="AL60" s="89" t="str">
        <v/>
      </c>
      <c r="AM60" s="89" t="str">
        <v/>
      </c>
      <c r="AN60" s="89" t="str">
        <v/>
      </c>
      <c r="AO60" s="89" t="str">
        <f>IF(AB60="","",IF(AN60="0","0",COUNTIF(AN11:AN59,AN60)))</f>
        <v/>
      </c>
      <c r="AP60" s="89" t="str">
        <v/>
      </c>
      <c r="AQ60" s="89" t="str">
        <v/>
      </c>
      <c r="AR60" s="89" t="str">
        <v/>
      </c>
      <c r="AS60" s="89" t="str">
        <v/>
      </c>
      <c r="AT60" s="89" t="str">
        <v/>
      </c>
      <c r="AU60" s="89" t="str">
        <v/>
      </c>
      <c r="AV60" s="113" t="str">
        <v>BYE</v>
      </c>
      <c r="AW60" s="88" t="e">
        <f>COUNTIF(#REF!,"AA")</f>
        <v>#REF!</v>
      </c>
      <c r="AX60" s="88" t="str">
        <f>IF(BB60="","",COUNTIF(BB11:BB60,"-"))</f>
        <v/>
      </c>
      <c r="AY60" s="88" t="str">
        <v/>
      </c>
      <c r="AZ60" s="102" t="str">
        <v/>
      </c>
      <c r="BA60" s="103" t="str">
        <v>BYE</v>
      </c>
      <c r="BB60" s="127" t="str">
        <v/>
      </c>
      <c r="BC60" s="44"/>
      <c r="BD60"/>
    </row>
    <row r="61" spans="1:56" ht="21.95" customHeight="1">
      <c r="A61" s="59">
        <v>51</v>
      </c>
      <c r="B61" s="60"/>
      <c r="C61" s="61"/>
      <c r="D61" s="155"/>
      <c r="E61" s="143"/>
      <c r="F61" s="62"/>
      <c r="G61" s="79" t="str">
        <v/>
      </c>
      <c r="H61" s="80" t="str">
        <v/>
      </c>
      <c r="I61" s="68"/>
      <c r="J61" s="65"/>
      <c r="K61" s="151"/>
      <c r="L61" s="66"/>
      <c r="M61" s="104" t="str">
        <v/>
      </c>
      <c r="N61" s="105" t="str">
        <v/>
      </c>
      <c r="O61" s="68"/>
      <c r="P61" s="155"/>
      <c r="Q61" s="143"/>
      <c r="R61" s="62"/>
      <c r="S61" s="79" t="str">
        <v/>
      </c>
      <c r="T61" s="80" t="str">
        <v/>
      </c>
      <c r="U61" s="68"/>
      <c r="V61" s="65"/>
      <c r="W61" s="151"/>
      <c r="X61" s="66"/>
      <c r="Y61" s="104" t="str">
        <v/>
      </c>
      <c r="Z61" s="105" t="str">
        <v/>
      </c>
      <c r="AA61" s="111" t="str">
        <v/>
      </c>
      <c r="AB61" s="85" t="str">
        <f t="shared" si="1"/>
        <v/>
      </c>
      <c r="AC61" s="94" t="str">
        <v/>
      </c>
      <c r="AD61" s="112" t="str">
        <v/>
      </c>
      <c r="AE61" s="113" t="str">
        <v/>
      </c>
      <c r="AF61" s="87" t="str">
        <v/>
      </c>
      <c r="AG61" s="88" t="str">
        <f>IF(AB61="","",COUNTIF(AB11:AB61,"-"))</f>
        <v/>
      </c>
      <c r="AH61" s="89" t="str">
        <v/>
      </c>
      <c r="AI61" s="89" t="str">
        <v/>
      </c>
      <c r="AJ61" s="89" t="str">
        <v/>
      </c>
      <c r="AK61" s="89" t="str">
        <v/>
      </c>
      <c r="AL61" s="89" t="str">
        <v/>
      </c>
      <c r="AM61" s="89" t="str">
        <v/>
      </c>
      <c r="AN61" s="89" t="str">
        <v/>
      </c>
      <c r="AO61" s="89" t="str">
        <f>IF(AB61="","",IF(AN61="0","0",COUNTIF(AN11:AN60,AN61)))</f>
        <v/>
      </c>
      <c r="AP61" s="89" t="str">
        <v/>
      </c>
      <c r="AQ61" s="89" t="str">
        <v/>
      </c>
      <c r="AR61" s="89" t="str">
        <v/>
      </c>
      <c r="AS61" s="89" t="str">
        <v/>
      </c>
      <c r="AT61" s="89" t="str">
        <v/>
      </c>
      <c r="AU61" s="89" t="str">
        <v/>
      </c>
      <c r="AV61" s="113" t="str">
        <v>BYE</v>
      </c>
      <c r="AW61" s="88" t="e">
        <f>COUNTIF(#REF!,"AA")</f>
        <v>#REF!</v>
      </c>
      <c r="AX61" s="88" t="str">
        <f>IF(BB61="","",COUNTIF(BB11:BB61,"-"))</f>
        <v/>
      </c>
      <c r="AY61" s="88" t="str">
        <v/>
      </c>
      <c r="AZ61" s="95" t="str">
        <v/>
      </c>
      <c r="BA61" s="96" t="str">
        <v>BYE</v>
      </c>
      <c r="BB61" s="126" t="str">
        <v/>
      </c>
    </row>
    <row r="62" spans="1:56" ht="21.95" customHeight="1" thickBot="1">
      <c r="A62" s="46">
        <v>52</v>
      </c>
      <c r="B62" s="34"/>
      <c r="C62" s="35"/>
      <c r="D62" s="26"/>
      <c r="E62" s="137"/>
      <c r="F62" s="20"/>
      <c r="G62" s="72" t="str">
        <v/>
      </c>
      <c r="H62" s="73" t="str">
        <v/>
      </c>
      <c r="I62" s="68"/>
      <c r="J62" s="28"/>
      <c r="K62" s="147"/>
      <c r="L62" s="23"/>
      <c r="M62" s="92" t="str">
        <v/>
      </c>
      <c r="N62" s="93" t="str">
        <v/>
      </c>
      <c r="O62" s="68"/>
      <c r="P62" s="26"/>
      <c r="Q62" s="137"/>
      <c r="R62" s="20"/>
      <c r="S62" s="72" t="str">
        <v/>
      </c>
      <c r="T62" s="73" t="str">
        <v/>
      </c>
      <c r="U62" s="68"/>
      <c r="V62" s="28"/>
      <c r="W62" s="147"/>
      <c r="X62" s="23"/>
      <c r="Y62" s="92" t="str">
        <v/>
      </c>
      <c r="Z62" s="93" t="str">
        <v/>
      </c>
      <c r="AA62" s="111" t="str">
        <v/>
      </c>
      <c r="AB62" s="85" t="str">
        <f t="shared" si="1"/>
        <v/>
      </c>
      <c r="AC62" s="94" t="str">
        <v/>
      </c>
      <c r="AD62" s="112" t="str">
        <v/>
      </c>
      <c r="AE62" s="113" t="str">
        <v/>
      </c>
      <c r="AF62" s="87" t="str">
        <v/>
      </c>
      <c r="AG62" s="88" t="str">
        <f>IF(AB62="","",COUNTIF(AB11:AB62,"-"))</f>
        <v/>
      </c>
      <c r="AH62" s="89" t="str">
        <v/>
      </c>
      <c r="AI62" s="89" t="str">
        <v/>
      </c>
      <c r="AJ62" s="89" t="str">
        <v/>
      </c>
      <c r="AK62" s="89" t="str">
        <v/>
      </c>
      <c r="AL62" s="89" t="str">
        <v/>
      </c>
      <c r="AM62" s="89" t="str">
        <v/>
      </c>
      <c r="AN62" s="89" t="str">
        <v/>
      </c>
      <c r="AO62" s="89" t="str">
        <f>IF(AB62="","",IF(AN62="0","0",COUNTIF(AN11:AN61,AN62)))</f>
        <v/>
      </c>
      <c r="AP62" s="89" t="str">
        <v/>
      </c>
      <c r="AQ62" s="89" t="str">
        <v/>
      </c>
      <c r="AR62" s="89" t="str">
        <v/>
      </c>
      <c r="AS62" s="89" t="str">
        <v/>
      </c>
      <c r="AT62" s="89" t="str">
        <v/>
      </c>
      <c r="AU62" s="89" t="str">
        <v/>
      </c>
      <c r="AV62" s="113" t="str">
        <v>BYE</v>
      </c>
      <c r="AW62" s="88" t="e">
        <f>COUNTIF(#REF!,"AA")</f>
        <v>#REF!</v>
      </c>
      <c r="AX62" s="88" t="str">
        <f>IF(BB62="","",COUNTIF(BB11:BB62,"-"))</f>
        <v/>
      </c>
      <c r="AY62" s="88" t="str">
        <v/>
      </c>
      <c r="AZ62" s="95" t="str">
        <v/>
      </c>
      <c r="BA62" s="96" t="str">
        <v>BYE</v>
      </c>
      <c r="BB62" s="126" t="str">
        <v/>
      </c>
    </row>
    <row r="63" spans="1:56" ht="21.95" customHeight="1">
      <c r="A63" s="47">
        <v>53</v>
      </c>
      <c r="B63" s="36"/>
      <c r="C63" s="37"/>
      <c r="D63" s="27"/>
      <c r="E63" s="138"/>
      <c r="F63" s="21"/>
      <c r="G63" s="70" t="str">
        <v/>
      </c>
      <c r="H63" s="74" t="str">
        <v/>
      </c>
      <c r="I63" s="68"/>
      <c r="J63" s="29"/>
      <c r="K63" s="148"/>
      <c r="L63" s="24"/>
      <c r="M63" s="83" t="str">
        <v/>
      </c>
      <c r="N63" s="97" t="str">
        <v/>
      </c>
      <c r="O63" s="68"/>
      <c r="P63" s="27"/>
      <c r="Q63" s="138"/>
      <c r="R63" s="21"/>
      <c r="S63" s="70" t="str">
        <v/>
      </c>
      <c r="T63" s="74" t="str">
        <v/>
      </c>
      <c r="U63" s="68"/>
      <c r="V63" s="29"/>
      <c r="W63" s="148"/>
      <c r="X63" s="24"/>
      <c r="Y63" s="83" t="str">
        <v/>
      </c>
      <c r="Z63" s="97" t="str">
        <v/>
      </c>
      <c r="AA63" s="111" t="str">
        <v/>
      </c>
      <c r="AB63" s="85" t="str">
        <f t="shared" si="1"/>
        <v/>
      </c>
      <c r="AC63" s="94" t="str">
        <v/>
      </c>
      <c r="AD63" s="112" t="str">
        <v/>
      </c>
      <c r="AE63" s="114" t="str">
        <v/>
      </c>
      <c r="AF63" s="87" t="str">
        <v/>
      </c>
      <c r="AG63" s="88" t="str">
        <f>IF(AB63="","",COUNTIF(AB11:AB63,"-"))</f>
        <v/>
      </c>
      <c r="AH63" s="89" t="str">
        <v/>
      </c>
      <c r="AI63" s="89" t="str">
        <v/>
      </c>
      <c r="AJ63" s="89" t="str">
        <v/>
      </c>
      <c r="AK63" s="89" t="str">
        <v/>
      </c>
      <c r="AL63" s="89" t="str">
        <v/>
      </c>
      <c r="AM63" s="89" t="str">
        <v/>
      </c>
      <c r="AN63" s="89" t="str">
        <v/>
      </c>
      <c r="AO63" s="89" t="str">
        <f>IF(AB63="","",IF(AN63="0","0",COUNTIF(AN11:AN62,AN63)))</f>
        <v/>
      </c>
      <c r="AP63" s="89" t="str">
        <v/>
      </c>
      <c r="AQ63" s="89" t="str">
        <v/>
      </c>
      <c r="AR63" s="89" t="str">
        <v/>
      </c>
      <c r="AS63" s="89" t="str">
        <v/>
      </c>
      <c r="AT63" s="89" t="str">
        <v/>
      </c>
      <c r="AU63" s="89" t="str">
        <v/>
      </c>
      <c r="AV63" s="113" t="str">
        <v>BYE</v>
      </c>
      <c r="AW63" s="88" t="e">
        <f>COUNTIF(#REF!,"AA")</f>
        <v>#REF!</v>
      </c>
      <c r="AX63" s="88" t="str">
        <f>IF(BB63="","",COUNTIF(BB11:BB63,"-"))</f>
        <v/>
      </c>
      <c r="AY63" s="88" t="str">
        <v/>
      </c>
      <c r="AZ63" s="95" t="str">
        <v/>
      </c>
      <c r="BA63" s="96" t="str">
        <v>BYE</v>
      </c>
      <c r="BB63" s="126" t="str">
        <v/>
      </c>
    </row>
    <row r="64" spans="1:56" ht="21.95" customHeight="1" thickBot="1">
      <c r="A64" s="46">
        <v>54</v>
      </c>
      <c r="B64" s="34"/>
      <c r="C64" s="35"/>
      <c r="D64" s="26"/>
      <c r="E64" s="137"/>
      <c r="F64" s="20"/>
      <c r="G64" s="72" t="str">
        <v/>
      </c>
      <c r="H64" s="73" t="str">
        <v/>
      </c>
      <c r="I64" s="68"/>
      <c r="J64" s="28"/>
      <c r="K64" s="147"/>
      <c r="L64" s="23"/>
      <c r="M64" s="92" t="str">
        <v/>
      </c>
      <c r="N64" s="93" t="str">
        <v/>
      </c>
      <c r="O64" s="68"/>
      <c r="P64" s="26"/>
      <c r="Q64" s="137"/>
      <c r="R64" s="20"/>
      <c r="S64" s="72" t="str">
        <v/>
      </c>
      <c r="T64" s="73" t="str">
        <v/>
      </c>
      <c r="U64" s="68"/>
      <c r="V64" s="28"/>
      <c r="W64" s="147"/>
      <c r="X64" s="23"/>
      <c r="Y64" s="92" t="str">
        <v/>
      </c>
      <c r="Z64" s="93" t="str">
        <v/>
      </c>
      <c r="AA64" s="111" t="str">
        <v/>
      </c>
      <c r="AB64" s="85" t="str">
        <f t="shared" si="1"/>
        <v/>
      </c>
      <c r="AC64" s="94" t="str">
        <v/>
      </c>
      <c r="AD64" s="112" t="str">
        <v/>
      </c>
      <c r="AE64" s="113" t="str">
        <v/>
      </c>
      <c r="AF64" s="87" t="str">
        <v/>
      </c>
      <c r="AG64" s="88" t="str">
        <f>IF(AB64="","",COUNTIF(AB11:AB64,"-"))</f>
        <v/>
      </c>
      <c r="AH64" s="89" t="str">
        <v/>
      </c>
      <c r="AI64" s="89" t="str">
        <v/>
      </c>
      <c r="AJ64" s="89" t="str">
        <v/>
      </c>
      <c r="AK64" s="89" t="str">
        <v/>
      </c>
      <c r="AL64" s="89" t="str">
        <v/>
      </c>
      <c r="AM64" s="89" t="str">
        <v/>
      </c>
      <c r="AN64" s="89" t="str">
        <v/>
      </c>
      <c r="AO64" s="89" t="str">
        <f>IF(AB64="","",IF(AN64="0","0",COUNTIF(AN11:AN63,AN64)))</f>
        <v/>
      </c>
      <c r="AP64" s="89" t="str">
        <v/>
      </c>
      <c r="AQ64" s="89" t="str">
        <v/>
      </c>
      <c r="AR64" s="89" t="str">
        <v/>
      </c>
      <c r="AS64" s="89" t="str">
        <v/>
      </c>
      <c r="AT64" s="89" t="str">
        <v/>
      </c>
      <c r="AU64" s="89" t="str">
        <v/>
      </c>
      <c r="AV64" s="113" t="str">
        <v>BYE</v>
      </c>
      <c r="AW64" s="88" t="e">
        <f>COUNTIF(#REF!,"AA")</f>
        <v>#REF!</v>
      </c>
      <c r="AX64" s="88" t="str">
        <f>IF(BB64="","",COUNTIF(BB11:BB64,"-"))</f>
        <v/>
      </c>
      <c r="AY64" s="88" t="str">
        <v/>
      </c>
      <c r="AZ64" s="95" t="str">
        <v/>
      </c>
      <c r="BA64" s="96" t="str">
        <v>BYE</v>
      </c>
      <c r="BB64" s="126" t="str">
        <v/>
      </c>
    </row>
    <row r="65" spans="1:54" ht="21.95" customHeight="1">
      <c r="A65" s="47">
        <v>55</v>
      </c>
      <c r="B65" s="36"/>
      <c r="C65" s="37"/>
      <c r="D65" s="27"/>
      <c r="E65" s="138"/>
      <c r="F65" s="21"/>
      <c r="G65" s="70" t="str">
        <v/>
      </c>
      <c r="H65" s="74" t="str">
        <v/>
      </c>
      <c r="I65" s="68"/>
      <c r="J65" s="29"/>
      <c r="K65" s="148"/>
      <c r="L65" s="24"/>
      <c r="M65" s="83" t="str">
        <v/>
      </c>
      <c r="N65" s="97" t="str">
        <v/>
      </c>
      <c r="O65" s="68"/>
      <c r="P65" s="27"/>
      <c r="Q65" s="138"/>
      <c r="R65" s="21"/>
      <c r="S65" s="70" t="str">
        <v/>
      </c>
      <c r="T65" s="74" t="str">
        <v/>
      </c>
      <c r="U65" s="68"/>
      <c r="V65" s="29"/>
      <c r="W65" s="148"/>
      <c r="X65" s="24"/>
      <c r="Y65" s="83" t="str">
        <v/>
      </c>
      <c r="Z65" s="97" t="str">
        <v/>
      </c>
      <c r="AA65" s="111" t="str">
        <v/>
      </c>
      <c r="AB65" s="85" t="str">
        <f t="shared" si="1"/>
        <v/>
      </c>
      <c r="AC65" s="94" t="str">
        <v/>
      </c>
      <c r="AD65" s="112" t="str">
        <v/>
      </c>
      <c r="AE65" s="113" t="str">
        <v/>
      </c>
      <c r="AF65" s="87" t="str">
        <v/>
      </c>
      <c r="AG65" s="88" t="str">
        <f>IF(AB65="","",COUNTIF(AB11:AB65,"-"))</f>
        <v/>
      </c>
      <c r="AH65" s="89" t="str">
        <v/>
      </c>
      <c r="AI65" s="89" t="str">
        <v/>
      </c>
      <c r="AJ65" s="89" t="str">
        <v/>
      </c>
      <c r="AK65" s="89" t="str">
        <v/>
      </c>
      <c r="AL65" s="89" t="str">
        <v/>
      </c>
      <c r="AM65" s="89" t="str">
        <v/>
      </c>
      <c r="AN65" s="89" t="str">
        <v/>
      </c>
      <c r="AO65" s="89" t="str">
        <f>IF(AB65="","",IF(AN65="0","0",COUNTIF(AN11:AN64,AN65)))</f>
        <v/>
      </c>
      <c r="AP65" s="89" t="str">
        <v/>
      </c>
      <c r="AQ65" s="89" t="str">
        <v/>
      </c>
      <c r="AR65" s="89" t="str">
        <v/>
      </c>
      <c r="AS65" s="89" t="str">
        <v/>
      </c>
      <c r="AT65" s="89" t="str">
        <v/>
      </c>
      <c r="AU65" s="89" t="str">
        <v/>
      </c>
      <c r="AV65" s="113" t="str">
        <v>BYE</v>
      </c>
      <c r="AW65" s="88" t="e">
        <f>COUNTIF(#REF!,"AA")</f>
        <v>#REF!</v>
      </c>
      <c r="AX65" s="88" t="str">
        <f>IF(BB65="","",COUNTIF(BB11:BB65,"-"))</f>
        <v/>
      </c>
      <c r="AY65" s="88" t="str">
        <v/>
      </c>
      <c r="AZ65" s="95" t="str">
        <v/>
      </c>
      <c r="BA65" s="98" t="str">
        <v>BYE</v>
      </c>
      <c r="BB65" s="126" t="str">
        <v/>
      </c>
    </row>
    <row r="66" spans="1:54" ht="21.95" customHeight="1" thickBot="1">
      <c r="A66" s="46">
        <v>56</v>
      </c>
      <c r="B66" s="34"/>
      <c r="C66" s="35"/>
      <c r="D66" s="26"/>
      <c r="E66" s="137"/>
      <c r="F66" s="20"/>
      <c r="G66" s="72" t="str">
        <v/>
      </c>
      <c r="H66" s="73" t="str">
        <v/>
      </c>
      <c r="I66" s="68"/>
      <c r="J66" s="28"/>
      <c r="K66" s="147"/>
      <c r="L66" s="23"/>
      <c r="M66" s="92" t="str">
        <v/>
      </c>
      <c r="N66" s="93" t="str">
        <v/>
      </c>
      <c r="O66" s="68"/>
      <c r="P66" s="26"/>
      <c r="Q66" s="137"/>
      <c r="R66" s="20"/>
      <c r="S66" s="72" t="str">
        <v/>
      </c>
      <c r="T66" s="73" t="str">
        <v/>
      </c>
      <c r="U66" s="68"/>
      <c r="V66" s="28"/>
      <c r="W66" s="147"/>
      <c r="X66" s="23"/>
      <c r="Y66" s="92" t="str">
        <v/>
      </c>
      <c r="Z66" s="93" t="str">
        <v/>
      </c>
      <c r="AA66" s="111" t="str">
        <v/>
      </c>
      <c r="AB66" s="85" t="str">
        <f t="shared" si="1"/>
        <v/>
      </c>
      <c r="AC66" s="94" t="str">
        <v/>
      </c>
      <c r="AD66" s="112" t="str">
        <v/>
      </c>
      <c r="AE66" s="113" t="str">
        <v/>
      </c>
      <c r="AF66" s="87" t="str">
        <v/>
      </c>
      <c r="AG66" s="88" t="str">
        <f>IF(AB66="","",COUNTIF(AB11:AB66,"-"))</f>
        <v/>
      </c>
      <c r="AH66" s="89" t="str">
        <v/>
      </c>
      <c r="AI66" s="89" t="str">
        <v/>
      </c>
      <c r="AJ66" s="89" t="str">
        <v/>
      </c>
      <c r="AK66" s="89" t="str">
        <v/>
      </c>
      <c r="AL66" s="89" t="str">
        <v/>
      </c>
      <c r="AM66" s="89" t="str">
        <v/>
      </c>
      <c r="AN66" s="89" t="str">
        <v/>
      </c>
      <c r="AO66" s="89" t="str">
        <f>IF(AB66="","",IF(AN66="0","0",COUNTIF(AN11:AN65,AN66)))</f>
        <v/>
      </c>
      <c r="AP66" s="89" t="str">
        <v/>
      </c>
      <c r="AQ66" s="89" t="str">
        <v/>
      </c>
      <c r="AR66" s="89" t="str">
        <v/>
      </c>
      <c r="AS66" s="89" t="str">
        <v/>
      </c>
      <c r="AT66" s="89" t="str">
        <v/>
      </c>
      <c r="AU66" s="89" t="str">
        <v/>
      </c>
      <c r="AV66" s="113" t="str">
        <v>BYE</v>
      </c>
      <c r="AW66" s="88" t="e">
        <f>COUNTIF(#REF!,"AA")</f>
        <v>#REF!</v>
      </c>
      <c r="AX66" s="88" t="str">
        <f>IF(BB66="","",COUNTIF(BB11:BB66,"-"))</f>
        <v/>
      </c>
      <c r="AY66" s="88" t="str">
        <v/>
      </c>
      <c r="AZ66" s="95" t="str">
        <v/>
      </c>
      <c r="BA66" s="96" t="str">
        <v>BYE</v>
      </c>
      <c r="BB66" s="126" t="str">
        <v/>
      </c>
    </row>
    <row r="67" spans="1:54" ht="21.95" customHeight="1">
      <c r="A67" s="47">
        <v>57</v>
      </c>
      <c r="B67" s="36"/>
      <c r="C67" s="37"/>
      <c r="D67" s="27"/>
      <c r="E67" s="138"/>
      <c r="F67" s="21"/>
      <c r="G67" s="70" t="str">
        <v/>
      </c>
      <c r="H67" s="74" t="str">
        <v/>
      </c>
      <c r="I67" s="68"/>
      <c r="J67" s="29"/>
      <c r="K67" s="148"/>
      <c r="L67" s="24"/>
      <c r="M67" s="83" t="str">
        <v/>
      </c>
      <c r="N67" s="97" t="str">
        <v/>
      </c>
      <c r="O67" s="68"/>
      <c r="P67" s="27"/>
      <c r="Q67" s="138"/>
      <c r="R67" s="21"/>
      <c r="S67" s="70" t="str">
        <v/>
      </c>
      <c r="T67" s="74" t="str">
        <v/>
      </c>
      <c r="U67" s="68"/>
      <c r="V67" s="29"/>
      <c r="W67" s="148"/>
      <c r="X67" s="24"/>
      <c r="Y67" s="83" t="str">
        <v/>
      </c>
      <c r="Z67" s="97" t="str">
        <v/>
      </c>
      <c r="AA67" s="111" t="str">
        <v/>
      </c>
      <c r="AB67" s="85" t="str">
        <f t="shared" si="1"/>
        <v/>
      </c>
      <c r="AC67" s="94" t="str">
        <v/>
      </c>
      <c r="AD67" s="112" t="str">
        <v/>
      </c>
      <c r="AE67" s="113" t="str">
        <v/>
      </c>
      <c r="AF67" s="87" t="str">
        <v/>
      </c>
      <c r="AG67" s="88" t="str">
        <f>IF(AB67="","",COUNTIF(AB11:AB67,"-"))</f>
        <v/>
      </c>
      <c r="AH67" s="89" t="str">
        <v/>
      </c>
      <c r="AI67" s="89" t="str">
        <v/>
      </c>
      <c r="AJ67" s="89" t="str">
        <v/>
      </c>
      <c r="AK67" s="89" t="str">
        <v/>
      </c>
      <c r="AL67" s="89" t="str">
        <v/>
      </c>
      <c r="AM67" s="89" t="str">
        <v/>
      </c>
      <c r="AN67" s="89" t="str">
        <v/>
      </c>
      <c r="AO67" s="89" t="str">
        <f>IF(AB67="","",IF(AB67="","",IF(AN67="0","0",COUNTIF(AN11:AN66,AN67))))</f>
        <v/>
      </c>
      <c r="AP67" s="89" t="str">
        <v/>
      </c>
      <c r="AQ67" s="89" t="str">
        <v/>
      </c>
      <c r="AR67" s="89" t="str">
        <v/>
      </c>
      <c r="AS67" s="89" t="str">
        <v/>
      </c>
      <c r="AT67" s="89" t="str">
        <v/>
      </c>
      <c r="AU67" s="89" t="str">
        <v/>
      </c>
      <c r="AV67" s="113" t="str">
        <v>BYE</v>
      </c>
      <c r="AW67" s="88" t="e">
        <f>COUNTIF(#REF!,"AA")</f>
        <v>#REF!</v>
      </c>
      <c r="AX67" s="88" t="str">
        <f>IF(BB67="","",COUNTIF(BB11:BB67,"-"))</f>
        <v/>
      </c>
      <c r="AY67" s="88" t="str">
        <v/>
      </c>
      <c r="AZ67" s="95" t="str">
        <v/>
      </c>
      <c r="BA67" s="96" t="str">
        <v>BYE</v>
      </c>
      <c r="BB67" s="126" t="str">
        <v/>
      </c>
    </row>
    <row r="68" spans="1:54" ht="21.95" customHeight="1" thickBot="1">
      <c r="A68" s="46">
        <v>58</v>
      </c>
      <c r="B68" s="34"/>
      <c r="C68" s="35"/>
      <c r="D68" s="26"/>
      <c r="E68" s="137"/>
      <c r="F68" s="20"/>
      <c r="G68" s="72" t="str">
        <v/>
      </c>
      <c r="H68" s="73" t="str">
        <v/>
      </c>
      <c r="I68" s="68"/>
      <c r="J68" s="28"/>
      <c r="K68" s="147"/>
      <c r="L68" s="23"/>
      <c r="M68" s="92" t="str">
        <v/>
      </c>
      <c r="N68" s="93" t="str">
        <v/>
      </c>
      <c r="O68" s="68"/>
      <c r="P68" s="26"/>
      <c r="Q68" s="137"/>
      <c r="R68" s="20"/>
      <c r="S68" s="72" t="str">
        <v/>
      </c>
      <c r="T68" s="73" t="str">
        <v/>
      </c>
      <c r="U68" s="68"/>
      <c r="V68" s="28"/>
      <c r="W68" s="147"/>
      <c r="X68" s="23"/>
      <c r="Y68" s="92" t="str">
        <v/>
      </c>
      <c r="Z68" s="93" t="str">
        <v/>
      </c>
      <c r="AA68" s="111" t="str">
        <v/>
      </c>
      <c r="AB68" s="85" t="str">
        <f t="shared" si="1"/>
        <v/>
      </c>
      <c r="AC68" s="94" t="str">
        <v/>
      </c>
      <c r="AD68" s="112" t="str">
        <v/>
      </c>
      <c r="AE68" s="113" t="str">
        <v/>
      </c>
      <c r="AF68" s="87" t="str">
        <v/>
      </c>
      <c r="AG68" s="88" t="str">
        <f>IF(AB68="","",COUNTIF(AB11:AB68,"-"))</f>
        <v/>
      </c>
      <c r="AH68" s="89" t="str">
        <v/>
      </c>
      <c r="AI68" s="89" t="str">
        <v/>
      </c>
      <c r="AJ68" s="89" t="str">
        <v/>
      </c>
      <c r="AK68" s="89" t="str">
        <v/>
      </c>
      <c r="AL68" s="89" t="str">
        <v/>
      </c>
      <c r="AM68" s="89" t="str">
        <v/>
      </c>
      <c r="AN68" s="89" t="str">
        <v/>
      </c>
      <c r="AO68" s="89" t="str">
        <f>IF(AB68="","",IF(AB68="","",IF(AN68="0","0",COUNTIF(AN11:AN67,AN68))))</f>
        <v/>
      </c>
      <c r="AP68" s="89" t="str">
        <v/>
      </c>
      <c r="AQ68" s="89" t="str">
        <v/>
      </c>
      <c r="AR68" s="89" t="str">
        <v/>
      </c>
      <c r="AS68" s="89" t="str">
        <v/>
      </c>
      <c r="AT68" s="89" t="str">
        <v/>
      </c>
      <c r="AU68" s="89" t="str">
        <v/>
      </c>
      <c r="AV68" s="113" t="str">
        <v>BYE</v>
      </c>
      <c r="AW68" s="88" t="e">
        <f>COUNTIF(#REF!,"AA")</f>
        <v>#REF!</v>
      </c>
      <c r="AX68" s="88" t="str">
        <f>IF(BB68="","",COUNTIF(BB11:BB68,"-"))</f>
        <v/>
      </c>
      <c r="AY68" s="88" t="str">
        <v/>
      </c>
      <c r="AZ68" s="95" t="str">
        <v/>
      </c>
      <c r="BA68" s="96" t="str">
        <v>BYE</v>
      </c>
      <c r="BB68" s="126" t="str">
        <v/>
      </c>
    </row>
    <row r="69" spans="1:54" ht="21.95" customHeight="1">
      <c r="A69" s="47">
        <v>59</v>
      </c>
      <c r="B69" s="36"/>
      <c r="C69" s="37"/>
      <c r="D69" s="27"/>
      <c r="E69" s="138"/>
      <c r="F69" s="21"/>
      <c r="G69" s="70" t="str">
        <v/>
      </c>
      <c r="H69" s="74" t="str">
        <v/>
      </c>
      <c r="I69" s="68"/>
      <c r="J69" s="29"/>
      <c r="K69" s="148"/>
      <c r="L69" s="24"/>
      <c r="M69" s="83" t="str">
        <v/>
      </c>
      <c r="N69" s="97" t="str">
        <v/>
      </c>
      <c r="O69" s="68"/>
      <c r="P69" s="27"/>
      <c r="Q69" s="138"/>
      <c r="R69" s="21"/>
      <c r="S69" s="70" t="str">
        <v/>
      </c>
      <c r="T69" s="74" t="str">
        <v/>
      </c>
      <c r="U69" s="68"/>
      <c r="V69" s="29"/>
      <c r="W69" s="148"/>
      <c r="X69" s="24"/>
      <c r="Y69" s="83" t="str">
        <v/>
      </c>
      <c r="Z69" s="97" t="str">
        <v/>
      </c>
      <c r="AA69" s="111" t="str">
        <v/>
      </c>
      <c r="AB69" s="85" t="str">
        <f t="shared" si="1"/>
        <v/>
      </c>
      <c r="AC69" s="94" t="str">
        <v/>
      </c>
      <c r="AD69" s="112" t="str">
        <v/>
      </c>
      <c r="AE69" s="113" t="str">
        <v/>
      </c>
      <c r="AF69" s="87" t="str">
        <v/>
      </c>
      <c r="AG69" s="88" t="str">
        <f>IF(AB69="","",COUNTIF(AB11:AB69,"-"))</f>
        <v/>
      </c>
      <c r="AH69" s="89" t="str">
        <v/>
      </c>
      <c r="AI69" s="89" t="str">
        <v/>
      </c>
      <c r="AJ69" s="89" t="str">
        <v/>
      </c>
      <c r="AK69" s="89" t="str">
        <v/>
      </c>
      <c r="AL69" s="89" t="str">
        <v/>
      </c>
      <c r="AM69" s="89" t="str">
        <v/>
      </c>
      <c r="AN69" s="89" t="str">
        <v/>
      </c>
      <c r="AO69" s="89" t="str">
        <f>IF(AB69="","",IF(AB69="","",IF(AN69="0","0",COUNTIF(AN11:AN68,AN69))))</f>
        <v/>
      </c>
      <c r="AP69" s="89" t="str">
        <v/>
      </c>
      <c r="AQ69" s="89" t="str">
        <v/>
      </c>
      <c r="AR69" s="89" t="str">
        <v/>
      </c>
      <c r="AS69" s="89" t="str">
        <v/>
      </c>
      <c r="AT69" s="89" t="str">
        <v/>
      </c>
      <c r="AU69" s="89" t="str">
        <v/>
      </c>
      <c r="AV69" s="113" t="str">
        <v>BYE</v>
      </c>
      <c r="AW69" s="88" t="e">
        <f>COUNTIF(#REF!,"AA")</f>
        <v>#REF!</v>
      </c>
      <c r="AX69" s="88" t="str">
        <f>IF(BB69="","",COUNTIF(BB11:BB69,"-"))</f>
        <v/>
      </c>
      <c r="AY69" s="88" t="str">
        <v/>
      </c>
      <c r="AZ69" s="95" t="str">
        <v/>
      </c>
      <c r="BA69" s="96" t="str">
        <v>BYE</v>
      </c>
      <c r="BB69" s="126" t="str">
        <v/>
      </c>
    </row>
    <row r="70" spans="1:54" ht="21.95" customHeight="1" thickBot="1">
      <c r="A70" s="46">
        <v>60</v>
      </c>
      <c r="B70" s="34"/>
      <c r="C70" s="35"/>
      <c r="D70" s="26"/>
      <c r="E70" s="137"/>
      <c r="F70" s="20"/>
      <c r="G70" s="72" t="str">
        <v/>
      </c>
      <c r="H70" s="73" t="str">
        <v/>
      </c>
      <c r="I70" s="68"/>
      <c r="J70" s="28"/>
      <c r="K70" s="147"/>
      <c r="L70" s="23"/>
      <c r="M70" s="92" t="str">
        <v/>
      </c>
      <c r="N70" s="93" t="str">
        <v/>
      </c>
      <c r="O70" s="68"/>
      <c r="P70" s="26"/>
      <c r="Q70" s="137"/>
      <c r="R70" s="20"/>
      <c r="S70" s="72" t="str">
        <v/>
      </c>
      <c r="T70" s="73" t="str">
        <v/>
      </c>
      <c r="U70" s="68"/>
      <c r="V70" s="28"/>
      <c r="W70" s="147"/>
      <c r="X70" s="23"/>
      <c r="Y70" s="92" t="str">
        <v/>
      </c>
      <c r="Z70" s="93" t="str">
        <v/>
      </c>
      <c r="AA70" s="111" t="str">
        <v/>
      </c>
      <c r="AB70" s="85" t="str">
        <f t="shared" si="1"/>
        <v/>
      </c>
      <c r="AC70" s="94" t="str">
        <v/>
      </c>
      <c r="AD70" s="112" t="str">
        <v/>
      </c>
      <c r="AE70" s="113" t="str">
        <v/>
      </c>
      <c r="AF70" s="87" t="str">
        <v/>
      </c>
      <c r="AG70" s="88" t="str">
        <f>IF(AB70="","",COUNTIF(AB11:AB70,"-"))</f>
        <v/>
      </c>
      <c r="AH70" s="89" t="str">
        <v/>
      </c>
      <c r="AI70" s="89" t="str">
        <v/>
      </c>
      <c r="AJ70" s="89" t="str">
        <v/>
      </c>
      <c r="AK70" s="89" t="str">
        <v/>
      </c>
      <c r="AL70" s="89" t="str">
        <v/>
      </c>
      <c r="AM70" s="89" t="str">
        <v/>
      </c>
      <c r="AN70" s="89" t="str">
        <v/>
      </c>
      <c r="AO70" s="89" t="str">
        <f>IF(AB70="","",IF(AN70="0","0",COUNTIF(AN11:AN69,AN70)))</f>
        <v/>
      </c>
      <c r="AP70" s="89" t="str">
        <v/>
      </c>
      <c r="AQ70" s="89" t="str">
        <v/>
      </c>
      <c r="AR70" s="89" t="str">
        <v/>
      </c>
      <c r="AS70" s="89" t="str">
        <v/>
      </c>
      <c r="AT70" s="89" t="str">
        <v/>
      </c>
      <c r="AU70" s="89" t="str">
        <v/>
      </c>
      <c r="AV70" s="113" t="str">
        <v>BYE</v>
      </c>
      <c r="AW70" s="88" t="e">
        <f>COUNTIF(#REF!,"AA")</f>
        <v>#REF!</v>
      </c>
      <c r="AX70" s="88" t="str">
        <f>IF(BB70="","",COUNTIF(BB11:BB70,"-"))</f>
        <v/>
      </c>
      <c r="AY70" s="88" t="str">
        <v/>
      </c>
      <c r="AZ70" s="95" t="str">
        <v/>
      </c>
      <c r="BA70" s="96" t="str">
        <v>BYE</v>
      </c>
      <c r="BB70" s="126" t="str">
        <v/>
      </c>
    </row>
    <row r="71" spans="1:54" ht="21.95" customHeight="1">
      <c r="A71" s="47">
        <v>61</v>
      </c>
      <c r="B71" s="36"/>
      <c r="C71" s="37"/>
      <c r="D71" s="27"/>
      <c r="E71" s="138"/>
      <c r="F71" s="21"/>
      <c r="G71" s="70" t="str">
        <v/>
      </c>
      <c r="H71" s="74" t="str">
        <v/>
      </c>
      <c r="I71" s="68"/>
      <c r="J71" s="29"/>
      <c r="K71" s="148"/>
      <c r="L71" s="24"/>
      <c r="M71" s="83" t="str">
        <v/>
      </c>
      <c r="N71" s="97" t="str">
        <v/>
      </c>
      <c r="O71" s="68"/>
      <c r="P71" s="27"/>
      <c r="Q71" s="138"/>
      <c r="R71" s="21"/>
      <c r="S71" s="70" t="str">
        <v/>
      </c>
      <c r="T71" s="74" t="str">
        <v/>
      </c>
      <c r="U71" s="68"/>
      <c r="V71" s="29"/>
      <c r="W71" s="148"/>
      <c r="X71" s="24"/>
      <c r="Y71" s="83" t="str">
        <v/>
      </c>
      <c r="Z71" s="97" t="str">
        <v/>
      </c>
      <c r="AA71" s="111" t="str">
        <v/>
      </c>
      <c r="AB71" s="85" t="str">
        <f t="shared" si="1"/>
        <v/>
      </c>
      <c r="AC71" s="94" t="str">
        <v/>
      </c>
      <c r="AD71" s="112" t="str">
        <v/>
      </c>
      <c r="AE71" s="113" t="str">
        <v/>
      </c>
      <c r="AF71" s="87" t="str">
        <v/>
      </c>
      <c r="AG71" s="88" t="str">
        <f>IF(AB71="","",COUNTIF(AB11:AB71,"-"))</f>
        <v/>
      </c>
      <c r="AH71" s="89" t="str">
        <v/>
      </c>
      <c r="AI71" s="89" t="str">
        <v/>
      </c>
      <c r="AJ71" s="89" t="str">
        <v/>
      </c>
      <c r="AK71" s="89" t="str">
        <v/>
      </c>
      <c r="AL71" s="89" t="str">
        <v/>
      </c>
      <c r="AM71" s="89" t="str">
        <v/>
      </c>
      <c r="AN71" s="89" t="str">
        <v/>
      </c>
      <c r="AO71" s="89" t="str">
        <f>IF(AB71="","",IF(AN71="0","0",COUNTIF(AN51:AN70,AN71)))</f>
        <v/>
      </c>
      <c r="AP71" s="89" t="str">
        <v/>
      </c>
      <c r="AQ71" s="89" t="str">
        <v/>
      </c>
      <c r="AR71" s="89" t="str">
        <v/>
      </c>
      <c r="AS71" s="89" t="str">
        <v/>
      </c>
      <c r="AT71" s="89" t="str">
        <v/>
      </c>
      <c r="AU71" s="89" t="str">
        <v/>
      </c>
      <c r="AV71" s="113" t="str">
        <v>BYE</v>
      </c>
      <c r="AW71" s="88" t="e">
        <f>COUNTIF(#REF!,"AA")</f>
        <v>#REF!</v>
      </c>
      <c r="AX71" s="88" t="str">
        <f>IF(BB71="","",COUNTIF(BB11:BB71,"-"))</f>
        <v/>
      </c>
      <c r="AY71" s="88" t="str">
        <v/>
      </c>
      <c r="AZ71" s="95" t="str">
        <v/>
      </c>
      <c r="BA71" s="96" t="str">
        <v>BYE</v>
      </c>
      <c r="BB71" s="126" t="str">
        <v/>
      </c>
    </row>
    <row r="72" spans="1:54" ht="21.95" customHeight="1" thickBot="1">
      <c r="A72" s="46">
        <v>62</v>
      </c>
      <c r="B72" s="34"/>
      <c r="C72" s="35"/>
      <c r="D72" s="26"/>
      <c r="E72" s="137"/>
      <c r="F72" s="20"/>
      <c r="G72" s="72" t="str">
        <v/>
      </c>
      <c r="H72" s="73" t="str">
        <v/>
      </c>
      <c r="I72" s="68"/>
      <c r="J72" s="42"/>
      <c r="K72" s="149"/>
      <c r="L72" s="43"/>
      <c r="M72" s="92" t="str">
        <v/>
      </c>
      <c r="N72" s="93" t="str">
        <v/>
      </c>
      <c r="O72" s="68"/>
      <c r="P72" s="26"/>
      <c r="Q72" s="137"/>
      <c r="R72" s="20"/>
      <c r="S72" s="72" t="str">
        <v/>
      </c>
      <c r="T72" s="73" t="str">
        <v/>
      </c>
      <c r="U72" s="68"/>
      <c r="V72" s="42"/>
      <c r="W72" s="149"/>
      <c r="X72" s="43"/>
      <c r="Y72" s="92" t="str">
        <v/>
      </c>
      <c r="Z72" s="93" t="str">
        <v/>
      </c>
      <c r="AA72" s="111" t="str">
        <v/>
      </c>
      <c r="AB72" s="85" t="str">
        <f t="shared" si="1"/>
        <v/>
      </c>
      <c r="AC72" s="94" t="str">
        <v/>
      </c>
      <c r="AD72" s="112" t="str">
        <v/>
      </c>
      <c r="AE72" s="113" t="str">
        <v/>
      </c>
      <c r="AF72" s="87" t="str">
        <v/>
      </c>
      <c r="AG72" s="88" t="str">
        <f>IF(AB72="","",COUNTIF(AB11:AB72,"-"))</f>
        <v/>
      </c>
      <c r="AH72" s="89" t="str">
        <v/>
      </c>
      <c r="AI72" s="89" t="str">
        <v/>
      </c>
      <c r="AJ72" s="89" t="str">
        <v/>
      </c>
      <c r="AK72" s="89" t="str">
        <v/>
      </c>
      <c r="AL72" s="89" t="str">
        <v/>
      </c>
      <c r="AM72" s="89" t="str">
        <v/>
      </c>
      <c r="AN72" s="89" t="str">
        <v/>
      </c>
      <c r="AO72" s="89" t="str">
        <f>IF(AB72="","",IF(AN72="0","0",COUNTIF(AN11:AN71,AN72)))</f>
        <v/>
      </c>
      <c r="AP72" s="89" t="str">
        <v/>
      </c>
      <c r="AQ72" s="89" t="str">
        <v/>
      </c>
      <c r="AR72" s="89" t="str">
        <v/>
      </c>
      <c r="AS72" s="89" t="str">
        <v/>
      </c>
      <c r="AT72" s="89" t="str">
        <v/>
      </c>
      <c r="AU72" s="89" t="str">
        <v/>
      </c>
      <c r="AV72" s="113" t="str">
        <v>BYE</v>
      </c>
      <c r="AW72" s="88" t="e">
        <f>COUNTIF(#REF!,"AA")</f>
        <v>#REF!</v>
      </c>
      <c r="AX72" s="88" t="str">
        <f>IF(BB72="","",COUNTIF(BB11:BB72,"-"))</f>
        <v/>
      </c>
      <c r="AY72" s="88" t="str">
        <v/>
      </c>
      <c r="AZ72" s="95" t="str">
        <v/>
      </c>
      <c r="BA72" s="96" t="str">
        <v>BYE</v>
      </c>
      <c r="BB72" s="126" t="str">
        <v/>
      </c>
    </row>
    <row r="73" spans="1:54" ht="21.95" customHeight="1">
      <c r="A73" s="47">
        <v>63</v>
      </c>
      <c r="B73" s="36"/>
      <c r="C73" s="37"/>
      <c r="D73" s="27"/>
      <c r="E73" s="138"/>
      <c r="F73" s="21"/>
      <c r="G73" s="70" t="str">
        <v/>
      </c>
      <c r="H73" s="74" t="str">
        <v/>
      </c>
      <c r="I73" s="68"/>
      <c r="J73" s="29"/>
      <c r="K73" s="148"/>
      <c r="L73" s="24"/>
      <c r="M73" s="83" t="str">
        <v/>
      </c>
      <c r="N73" s="97" t="str">
        <v/>
      </c>
      <c r="O73" s="68"/>
      <c r="P73" s="27"/>
      <c r="Q73" s="138"/>
      <c r="R73" s="21"/>
      <c r="S73" s="70" t="str">
        <v/>
      </c>
      <c r="T73" s="74" t="str">
        <v/>
      </c>
      <c r="U73" s="68"/>
      <c r="V73" s="29"/>
      <c r="W73" s="148"/>
      <c r="X73" s="24"/>
      <c r="Y73" s="83" t="str">
        <v/>
      </c>
      <c r="Z73" s="97" t="str">
        <v/>
      </c>
      <c r="AA73" s="111" t="str">
        <v/>
      </c>
      <c r="AB73" s="85" t="str">
        <f t="shared" si="1"/>
        <v/>
      </c>
      <c r="AC73" s="94" t="str">
        <v/>
      </c>
      <c r="AD73" s="112" t="str">
        <v/>
      </c>
      <c r="AE73" s="113" t="str">
        <v/>
      </c>
      <c r="AF73" s="87" t="str">
        <v/>
      </c>
      <c r="AG73" s="88" t="str">
        <f>IF(AB73="","",COUNTIF(AB11:AB73,"-"))</f>
        <v/>
      </c>
      <c r="AH73" s="89" t="str">
        <v/>
      </c>
      <c r="AI73" s="89" t="str">
        <v/>
      </c>
      <c r="AJ73" s="89" t="str">
        <v/>
      </c>
      <c r="AK73" s="89" t="str">
        <v/>
      </c>
      <c r="AL73" s="89" t="str">
        <v/>
      </c>
      <c r="AM73" s="89" t="str">
        <v/>
      </c>
      <c r="AN73" s="89" t="str">
        <v/>
      </c>
      <c r="AO73" s="89" t="str">
        <f>IF(AB73="","",IF(AN73="0","0",COUNTIF(AN11:AN72,AN73)))</f>
        <v/>
      </c>
      <c r="AP73" s="89" t="str">
        <v/>
      </c>
      <c r="AQ73" s="89" t="str">
        <v/>
      </c>
      <c r="AR73" s="89" t="str">
        <v/>
      </c>
      <c r="AS73" s="89" t="str">
        <v/>
      </c>
      <c r="AT73" s="89" t="str">
        <v/>
      </c>
      <c r="AU73" s="89" t="str">
        <v/>
      </c>
      <c r="AV73" s="113" t="str">
        <v>BYE</v>
      </c>
      <c r="AW73" s="88" t="e">
        <f>COUNTIF(#REF!,"AA")</f>
        <v>#REF!</v>
      </c>
      <c r="AX73" s="88" t="str">
        <f>IF(BB73="","",COUNTIF(BB11:BB73,"-"))</f>
        <v/>
      </c>
      <c r="AY73" s="88" t="str">
        <v/>
      </c>
      <c r="AZ73" s="95" t="str">
        <v/>
      </c>
      <c r="BA73" s="96" t="str">
        <v>BYE</v>
      </c>
      <c r="BB73" s="126" t="str">
        <v/>
      </c>
    </row>
    <row r="74" spans="1:54" ht="21.95" customHeight="1" thickBot="1">
      <c r="A74" s="46">
        <v>64</v>
      </c>
      <c r="B74" s="34"/>
      <c r="C74" s="35"/>
      <c r="D74" s="26"/>
      <c r="E74" s="137"/>
      <c r="F74" s="20"/>
      <c r="G74" s="72" t="str">
        <v/>
      </c>
      <c r="H74" s="73" t="str">
        <v/>
      </c>
      <c r="I74" s="68"/>
      <c r="J74" s="28"/>
      <c r="K74" s="147"/>
      <c r="L74" s="23"/>
      <c r="M74" s="92" t="str">
        <v/>
      </c>
      <c r="N74" s="93" t="str">
        <v/>
      </c>
      <c r="O74" s="68"/>
      <c r="P74" s="26"/>
      <c r="Q74" s="137"/>
      <c r="R74" s="20"/>
      <c r="S74" s="72" t="str">
        <v/>
      </c>
      <c r="T74" s="73" t="str">
        <v/>
      </c>
      <c r="U74" s="68"/>
      <c r="V74" s="28"/>
      <c r="W74" s="147"/>
      <c r="X74" s="23"/>
      <c r="Y74" s="92" t="str">
        <v/>
      </c>
      <c r="Z74" s="93" t="str">
        <v/>
      </c>
      <c r="AA74" s="111" t="str">
        <v/>
      </c>
      <c r="AB74" s="85" t="str">
        <f t="shared" si="1"/>
        <v/>
      </c>
      <c r="AC74" s="94" t="str">
        <v/>
      </c>
      <c r="AD74" s="112" t="str">
        <v/>
      </c>
      <c r="AE74" s="113" t="str">
        <v/>
      </c>
      <c r="AF74" s="87" t="str">
        <v/>
      </c>
      <c r="AG74" s="88" t="str">
        <f>IF(AB74="","",COUNTIF(AB11:AB74,"-"))</f>
        <v/>
      </c>
      <c r="AH74" s="89" t="str">
        <v/>
      </c>
      <c r="AI74" s="89" t="str">
        <v/>
      </c>
      <c r="AJ74" s="89" t="str">
        <v/>
      </c>
      <c r="AK74" s="89" t="str">
        <v/>
      </c>
      <c r="AL74" s="89" t="str">
        <v/>
      </c>
      <c r="AM74" s="89" t="str">
        <v/>
      </c>
      <c r="AN74" s="89" t="str">
        <v/>
      </c>
      <c r="AO74" s="89" t="str">
        <f>IF(AB74="","",IF(AN74="0","0",COUNTIF(AN11:AN73,AN74)))</f>
        <v/>
      </c>
      <c r="AP74" s="89" t="str">
        <v/>
      </c>
      <c r="AQ74" s="89" t="str">
        <v/>
      </c>
      <c r="AR74" s="89" t="str">
        <v/>
      </c>
      <c r="AS74" s="89" t="str">
        <v/>
      </c>
      <c r="AT74" s="89" t="str">
        <v/>
      </c>
      <c r="AU74" s="89" t="str">
        <v/>
      </c>
      <c r="AV74" s="113" t="str">
        <v>BYE</v>
      </c>
      <c r="AW74" s="88" t="e">
        <f>COUNTIF(#REF!,"AA")</f>
        <v>#REF!</v>
      </c>
      <c r="AX74" s="88" t="str">
        <f>IF(BB74="","",COUNTIF(BB11:BB74,"-"))</f>
        <v/>
      </c>
      <c r="AY74" s="88" t="str">
        <v/>
      </c>
      <c r="AZ74" s="95" t="str">
        <v/>
      </c>
      <c r="BA74" s="96" t="str">
        <v>BYE</v>
      </c>
      <c r="BB74" s="126" t="str">
        <v/>
      </c>
    </row>
    <row r="75" spans="1:54" ht="21.95" customHeight="1">
      <c r="A75" s="47">
        <v>65</v>
      </c>
      <c r="B75" s="36"/>
      <c r="C75" s="37"/>
      <c r="D75" s="27"/>
      <c r="E75" s="138"/>
      <c r="F75" s="21"/>
      <c r="G75" s="70" t="str">
        <v/>
      </c>
      <c r="H75" s="74" t="str">
        <v/>
      </c>
      <c r="I75" s="68"/>
      <c r="J75" s="29"/>
      <c r="K75" s="148"/>
      <c r="L75" s="24"/>
      <c r="M75" s="83" t="str">
        <v/>
      </c>
      <c r="N75" s="97" t="str">
        <v/>
      </c>
      <c r="O75" s="68"/>
      <c r="P75" s="27"/>
      <c r="Q75" s="138"/>
      <c r="R75" s="21"/>
      <c r="S75" s="70" t="str">
        <v/>
      </c>
      <c r="T75" s="74" t="str">
        <v/>
      </c>
      <c r="U75" s="68"/>
      <c r="V75" s="29"/>
      <c r="W75" s="148"/>
      <c r="X75" s="24"/>
      <c r="Y75" s="83" t="str">
        <v/>
      </c>
      <c r="Z75" s="97" t="str">
        <v/>
      </c>
      <c r="AA75" s="111" t="str">
        <v/>
      </c>
      <c r="AB75" s="85" t="str">
        <f t="shared" ref="AB75:AB110" si="2">IF(AND(ISBLANK(E75),ISBLANK(K75),ISBLANK(Q75),ISBLANK(W75)),"",IF(AND(G75="-",M75="-",S75="-",Y75="-"),"-",IF(AND(G75="-",ISBLANK(K75),ISBLANK(Q75),ISBLANK(W75)),"-",IF(AND(G75="-",M75="-",ISBLANK(Q75),ISBLANK(W75)),"-",IF(AND(G75="-",M75="-",S75="-",ISBLANK(W75)),"-",MIN(G75,M75,S75,Y75))))))</f>
        <v/>
      </c>
      <c r="AC75" s="94" t="str">
        <v/>
      </c>
      <c r="AD75" s="112" t="str">
        <v/>
      </c>
      <c r="AE75" s="113" t="str">
        <v/>
      </c>
      <c r="AF75" s="87" t="str">
        <v/>
      </c>
      <c r="AG75" s="88" t="str">
        <f>IF(AB75="","",COUNTIF(AB11:AB75,"-"))</f>
        <v/>
      </c>
      <c r="AH75" s="89" t="str">
        <v/>
      </c>
      <c r="AI75" s="89" t="str">
        <v/>
      </c>
      <c r="AJ75" s="89" t="str">
        <v/>
      </c>
      <c r="AK75" s="89" t="str">
        <v/>
      </c>
      <c r="AL75" s="89" t="str">
        <v/>
      </c>
      <c r="AM75" s="89" t="str">
        <v/>
      </c>
      <c r="AN75" s="89" t="str">
        <v/>
      </c>
      <c r="AO75" s="89" t="str">
        <f>IF(AB75="","",IF(AN75="0","0",COUNTIF(AN11:AN74,AN75)))</f>
        <v/>
      </c>
      <c r="AP75" s="89" t="str">
        <v/>
      </c>
      <c r="AQ75" s="89" t="str">
        <v/>
      </c>
      <c r="AR75" s="89" t="str">
        <v/>
      </c>
      <c r="AS75" s="89" t="str">
        <v/>
      </c>
      <c r="AT75" s="89" t="str">
        <v/>
      </c>
      <c r="AU75" s="89" t="str">
        <v/>
      </c>
      <c r="AV75" s="113" t="str">
        <v>BYE</v>
      </c>
      <c r="AW75" s="88" t="e">
        <f>COUNTIF(#REF!,"AA")</f>
        <v>#REF!</v>
      </c>
      <c r="AX75" s="88" t="str">
        <f>IF(BB75="","",COUNTIF(BB11:BB75,"-"))</f>
        <v/>
      </c>
      <c r="AY75" s="88" t="str">
        <v/>
      </c>
      <c r="AZ75" s="95" t="str">
        <v/>
      </c>
      <c r="BA75" s="96" t="str">
        <v>BYE</v>
      </c>
      <c r="BB75" s="126" t="str">
        <v/>
      </c>
    </row>
    <row r="76" spans="1:54" ht="21.95" customHeight="1" thickBot="1">
      <c r="A76" s="46">
        <v>66</v>
      </c>
      <c r="B76" s="34"/>
      <c r="C76" s="35"/>
      <c r="D76" s="26"/>
      <c r="E76" s="137"/>
      <c r="F76" s="20"/>
      <c r="G76" s="72" t="str">
        <v/>
      </c>
      <c r="H76" s="73" t="str">
        <v/>
      </c>
      <c r="I76" s="68"/>
      <c r="J76" s="28"/>
      <c r="K76" s="147"/>
      <c r="L76" s="23"/>
      <c r="M76" s="92" t="str">
        <v/>
      </c>
      <c r="N76" s="93" t="str">
        <v/>
      </c>
      <c r="O76" s="68"/>
      <c r="P76" s="26"/>
      <c r="Q76" s="137"/>
      <c r="R76" s="20"/>
      <c r="S76" s="72" t="str">
        <v/>
      </c>
      <c r="T76" s="73" t="str">
        <v/>
      </c>
      <c r="U76" s="68"/>
      <c r="V76" s="28"/>
      <c r="W76" s="147"/>
      <c r="X76" s="23"/>
      <c r="Y76" s="92" t="str">
        <v/>
      </c>
      <c r="Z76" s="93" t="str">
        <v/>
      </c>
      <c r="AA76" s="111" t="str">
        <v/>
      </c>
      <c r="AB76" s="85" t="str">
        <f t="shared" si="2"/>
        <v/>
      </c>
      <c r="AC76" s="94" t="str">
        <v/>
      </c>
      <c r="AD76" s="112" t="str">
        <v/>
      </c>
      <c r="AE76" s="113" t="str">
        <v/>
      </c>
      <c r="AF76" s="87" t="str">
        <v/>
      </c>
      <c r="AG76" s="88" t="str">
        <f>IF(AB76="","",COUNTIF(AB11:AB76,"-"))</f>
        <v/>
      </c>
      <c r="AH76" s="89" t="str">
        <v/>
      </c>
      <c r="AI76" s="89" t="str">
        <v/>
      </c>
      <c r="AJ76" s="89" t="str">
        <v/>
      </c>
      <c r="AK76" s="89" t="str">
        <v/>
      </c>
      <c r="AL76" s="89" t="str">
        <v/>
      </c>
      <c r="AM76" s="89" t="str">
        <v/>
      </c>
      <c r="AN76" s="89" t="str">
        <v/>
      </c>
      <c r="AO76" s="89" t="str">
        <f>IF(AB76="","",IF(AN76="0","0",COUNTIF(AN11:AN75,AN76)))</f>
        <v/>
      </c>
      <c r="AP76" s="89" t="str">
        <v/>
      </c>
      <c r="AQ76" s="89" t="str">
        <v/>
      </c>
      <c r="AR76" s="89" t="str">
        <v/>
      </c>
      <c r="AS76" s="89" t="str">
        <v/>
      </c>
      <c r="AT76" s="89" t="str">
        <v/>
      </c>
      <c r="AU76" s="89" t="str">
        <v/>
      </c>
      <c r="AV76" s="113" t="str">
        <v>BYE</v>
      </c>
      <c r="AW76" s="88" t="e">
        <f>COUNTIF(#REF!,"AA")</f>
        <v>#REF!</v>
      </c>
      <c r="AX76" s="88" t="str">
        <f>IF(BB76="","",COUNTIF(BB11:BB76,"-"))</f>
        <v/>
      </c>
      <c r="AY76" s="88" t="str">
        <v/>
      </c>
      <c r="AZ76" s="95" t="str">
        <v/>
      </c>
      <c r="BA76" s="96" t="str">
        <v>BYE</v>
      </c>
      <c r="BB76" s="126" t="str">
        <v/>
      </c>
    </row>
    <row r="77" spans="1:54" ht="21.95" customHeight="1">
      <c r="A77" s="47">
        <v>67</v>
      </c>
      <c r="B77" s="36"/>
      <c r="C77" s="37"/>
      <c r="D77" s="27"/>
      <c r="E77" s="138"/>
      <c r="F77" s="21"/>
      <c r="G77" s="70" t="str">
        <v/>
      </c>
      <c r="H77" s="74" t="str">
        <v/>
      </c>
      <c r="I77" s="68"/>
      <c r="J77" s="29"/>
      <c r="K77" s="148"/>
      <c r="L77" s="24"/>
      <c r="M77" s="83" t="str">
        <v/>
      </c>
      <c r="N77" s="97" t="str">
        <v/>
      </c>
      <c r="O77" s="68"/>
      <c r="P77" s="27"/>
      <c r="Q77" s="138"/>
      <c r="R77" s="21"/>
      <c r="S77" s="70" t="str">
        <v/>
      </c>
      <c r="T77" s="74" t="str">
        <v/>
      </c>
      <c r="U77" s="68"/>
      <c r="V77" s="29"/>
      <c r="W77" s="148"/>
      <c r="X77" s="24"/>
      <c r="Y77" s="83" t="str">
        <v/>
      </c>
      <c r="Z77" s="97" t="str">
        <v/>
      </c>
      <c r="AA77" s="111" t="str">
        <v/>
      </c>
      <c r="AB77" s="85" t="str">
        <f t="shared" si="2"/>
        <v/>
      </c>
      <c r="AC77" s="94" t="str">
        <v/>
      </c>
      <c r="AD77" s="112" t="str">
        <v/>
      </c>
      <c r="AE77" s="113" t="str">
        <v/>
      </c>
      <c r="AF77" s="87" t="str">
        <v/>
      </c>
      <c r="AG77" s="88" t="str">
        <f>IF(AB77="","",COUNTIF(AB11:AB77,"-"))</f>
        <v/>
      </c>
      <c r="AH77" s="89" t="str">
        <v/>
      </c>
      <c r="AI77" s="89" t="str">
        <v/>
      </c>
      <c r="AJ77" s="89" t="str">
        <v/>
      </c>
      <c r="AK77" s="89" t="str">
        <v/>
      </c>
      <c r="AL77" s="89" t="str">
        <v/>
      </c>
      <c r="AM77" s="89" t="str">
        <v/>
      </c>
      <c r="AN77" s="89" t="str">
        <v/>
      </c>
      <c r="AO77" s="89" t="str">
        <f>IF(AB77="","",IF(AN77="0","0",COUNTIF(AN11:AN76,AN77)))</f>
        <v/>
      </c>
      <c r="AP77" s="89" t="str">
        <v/>
      </c>
      <c r="AQ77" s="89" t="str">
        <v/>
      </c>
      <c r="AR77" s="89" t="str">
        <v/>
      </c>
      <c r="AS77" s="89" t="str">
        <v/>
      </c>
      <c r="AT77" s="89" t="str">
        <v/>
      </c>
      <c r="AU77" s="89" t="str">
        <v/>
      </c>
      <c r="AV77" s="113" t="str">
        <v>BYE</v>
      </c>
      <c r="AW77" s="88" t="e">
        <f>COUNTIF(#REF!,"AA")</f>
        <v>#REF!</v>
      </c>
      <c r="AX77" s="88" t="str">
        <f>IF(BB77="","",COUNTIF(BB11:BB77,"-"))</f>
        <v/>
      </c>
      <c r="AY77" s="88" t="str">
        <v/>
      </c>
      <c r="AZ77" s="95" t="str">
        <v/>
      </c>
      <c r="BA77" s="96" t="str">
        <v>BYE</v>
      </c>
      <c r="BB77" s="126" t="str">
        <v/>
      </c>
    </row>
    <row r="78" spans="1:54" ht="21.95" customHeight="1" thickBot="1">
      <c r="A78" s="46">
        <v>68</v>
      </c>
      <c r="B78" s="34"/>
      <c r="C78" s="35"/>
      <c r="D78" s="26"/>
      <c r="E78" s="137"/>
      <c r="F78" s="20"/>
      <c r="G78" s="72" t="str">
        <v/>
      </c>
      <c r="H78" s="73" t="str">
        <v/>
      </c>
      <c r="I78" s="68"/>
      <c r="J78" s="28"/>
      <c r="K78" s="147"/>
      <c r="L78" s="23"/>
      <c r="M78" s="92" t="str">
        <v/>
      </c>
      <c r="N78" s="93" t="str">
        <v/>
      </c>
      <c r="O78" s="68"/>
      <c r="P78" s="26"/>
      <c r="Q78" s="137"/>
      <c r="R78" s="20"/>
      <c r="S78" s="72" t="str">
        <v/>
      </c>
      <c r="T78" s="73" t="str">
        <v/>
      </c>
      <c r="U78" s="68"/>
      <c r="V78" s="28"/>
      <c r="W78" s="147"/>
      <c r="X78" s="23"/>
      <c r="Y78" s="92" t="str">
        <v/>
      </c>
      <c r="Z78" s="93" t="str">
        <v/>
      </c>
      <c r="AA78" s="111" t="str">
        <v/>
      </c>
      <c r="AB78" s="85" t="str">
        <f t="shared" si="2"/>
        <v/>
      </c>
      <c r="AC78" s="94" t="str">
        <v/>
      </c>
      <c r="AD78" s="112" t="str">
        <v/>
      </c>
      <c r="AE78" s="113" t="str">
        <v/>
      </c>
      <c r="AF78" s="87" t="str">
        <v/>
      </c>
      <c r="AG78" s="88" t="str">
        <f>IF(AB78="","",COUNTIF(AB11:AB78,"-"))</f>
        <v/>
      </c>
      <c r="AH78" s="89" t="str">
        <v/>
      </c>
      <c r="AI78" s="89" t="str">
        <v/>
      </c>
      <c r="AJ78" s="89" t="str">
        <v/>
      </c>
      <c r="AK78" s="89" t="str">
        <v/>
      </c>
      <c r="AL78" s="89" t="str">
        <v/>
      </c>
      <c r="AM78" s="89" t="str">
        <v/>
      </c>
      <c r="AN78" s="89" t="str">
        <v/>
      </c>
      <c r="AO78" s="89" t="str">
        <f>IF(AB78="","",IF(AN78="0","0",COUNTIF(AN11:AN77,AN78)))</f>
        <v/>
      </c>
      <c r="AP78" s="89" t="str">
        <v/>
      </c>
      <c r="AQ78" s="89" t="str">
        <v/>
      </c>
      <c r="AR78" s="89" t="str">
        <v/>
      </c>
      <c r="AS78" s="89" t="str">
        <v/>
      </c>
      <c r="AT78" s="89" t="str">
        <v/>
      </c>
      <c r="AU78" s="89" t="str">
        <v/>
      </c>
      <c r="AV78" s="113" t="str">
        <v>BYE</v>
      </c>
      <c r="AW78" s="88" t="e">
        <f>COUNTIF(#REF!,"AA")</f>
        <v>#REF!</v>
      </c>
      <c r="AX78" s="88" t="str">
        <f>IF(BB78="","",COUNTIF(BB11:BB78,"-"))</f>
        <v/>
      </c>
      <c r="AY78" s="88" t="str">
        <v/>
      </c>
      <c r="AZ78" s="95" t="str">
        <v/>
      </c>
      <c r="BA78" s="96" t="str">
        <v>BYE</v>
      </c>
      <c r="BB78" s="126" t="str">
        <v/>
      </c>
    </row>
    <row r="79" spans="1:54" ht="21.95" customHeight="1">
      <c r="A79" s="47">
        <v>69</v>
      </c>
      <c r="B79" s="36"/>
      <c r="C79" s="37"/>
      <c r="D79" s="27"/>
      <c r="E79" s="138"/>
      <c r="F79" s="21"/>
      <c r="G79" s="70" t="str">
        <v/>
      </c>
      <c r="H79" s="74" t="str">
        <v/>
      </c>
      <c r="I79" s="68"/>
      <c r="J79" s="29"/>
      <c r="K79" s="148"/>
      <c r="L79" s="24"/>
      <c r="M79" s="83" t="str">
        <v/>
      </c>
      <c r="N79" s="97" t="str">
        <v/>
      </c>
      <c r="O79" s="68"/>
      <c r="P79" s="27"/>
      <c r="Q79" s="138"/>
      <c r="R79" s="21"/>
      <c r="S79" s="70" t="str">
        <v/>
      </c>
      <c r="T79" s="74" t="str">
        <v/>
      </c>
      <c r="U79" s="68"/>
      <c r="V79" s="29"/>
      <c r="W79" s="148"/>
      <c r="X79" s="24"/>
      <c r="Y79" s="83" t="str">
        <v/>
      </c>
      <c r="Z79" s="97" t="str">
        <v/>
      </c>
      <c r="AA79" s="111" t="str">
        <v/>
      </c>
      <c r="AB79" s="85" t="str">
        <f t="shared" si="2"/>
        <v/>
      </c>
      <c r="AC79" s="94" t="str">
        <v/>
      </c>
      <c r="AD79" s="112" t="str">
        <v/>
      </c>
      <c r="AE79" s="113" t="str">
        <v/>
      </c>
      <c r="AF79" s="87" t="str">
        <v/>
      </c>
      <c r="AG79" s="88" t="str">
        <f>IF(AB79="","",COUNTIF(AB11:AB79,"-"))</f>
        <v/>
      </c>
      <c r="AH79" s="89" t="str">
        <v/>
      </c>
      <c r="AI79" s="89" t="str">
        <v/>
      </c>
      <c r="AJ79" s="89" t="str">
        <v/>
      </c>
      <c r="AK79" s="89" t="str">
        <v/>
      </c>
      <c r="AL79" s="89" t="str">
        <v/>
      </c>
      <c r="AM79" s="89" t="str">
        <v/>
      </c>
      <c r="AN79" s="89" t="str">
        <v/>
      </c>
      <c r="AO79" s="89" t="str">
        <f>IF(AB79="","",IF(AN79="0","0",COUNTIF(AN11:AN78,AN79)))</f>
        <v/>
      </c>
      <c r="AP79" s="89" t="str">
        <v/>
      </c>
      <c r="AQ79" s="89" t="str">
        <v/>
      </c>
      <c r="AR79" s="89" t="str">
        <v/>
      </c>
      <c r="AS79" s="89" t="str">
        <v/>
      </c>
      <c r="AT79" s="89" t="str">
        <v/>
      </c>
      <c r="AU79" s="89" t="str">
        <v/>
      </c>
      <c r="AV79" s="113" t="str">
        <v>BYE</v>
      </c>
      <c r="AW79" s="88" t="e">
        <f>COUNTIF(#REF!,"AA")</f>
        <v>#REF!</v>
      </c>
      <c r="AX79" s="88" t="str">
        <f>IF(BB79="","",COUNTIF(BB11:BB79,"-"))</f>
        <v/>
      </c>
      <c r="AY79" s="88" t="str">
        <v/>
      </c>
      <c r="AZ79" s="95" t="str">
        <v/>
      </c>
      <c r="BA79" s="96" t="str">
        <v>BYE</v>
      </c>
      <c r="BB79" s="126" t="str">
        <v/>
      </c>
    </row>
    <row r="80" spans="1:54" ht="21.95" customHeight="1" thickBot="1">
      <c r="A80" s="46">
        <v>70</v>
      </c>
      <c r="B80" s="34"/>
      <c r="C80" s="35"/>
      <c r="D80" s="26"/>
      <c r="E80" s="137"/>
      <c r="F80" s="20"/>
      <c r="G80" s="72" t="str">
        <v/>
      </c>
      <c r="H80" s="73" t="str">
        <v/>
      </c>
      <c r="I80" s="68"/>
      <c r="J80" s="42"/>
      <c r="K80" s="149"/>
      <c r="L80" s="43"/>
      <c r="M80" s="92" t="str">
        <v/>
      </c>
      <c r="N80" s="93" t="str">
        <v/>
      </c>
      <c r="O80" s="68"/>
      <c r="P80" s="26"/>
      <c r="Q80" s="137"/>
      <c r="R80" s="20"/>
      <c r="S80" s="72" t="str">
        <v/>
      </c>
      <c r="T80" s="73" t="str">
        <v/>
      </c>
      <c r="U80" s="68"/>
      <c r="V80" s="42"/>
      <c r="W80" s="149"/>
      <c r="X80" s="43"/>
      <c r="Y80" s="92" t="str">
        <v/>
      </c>
      <c r="Z80" s="93" t="str">
        <v/>
      </c>
      <c r="AA80" s="111" t="str">
        <v/>
      </c>
      <c r="AB80" s="85" t="str">
        <f t="shared" si="2"/>
        <v/>
      </c>
      <c r="AC80" s="94" t="str">
        <v/>
      </c>
      <c r="AD80" s="112" t="str">
        <v/>
      </c>
      <c r="AE80" s="113" t="str">
        <v/>
      </c>
      <c r="AF80" s="87" t="str">
        <v/>
      </c>
      <c r="AG80" s="88" t="str">
        <f>IF(AB80="","",COUNTIF(AB11:AB80,"-"))</f>
        <v/>
      </c>
      <c r="AH80" s="89" t="str">
        <v/>
      </c>
      <c r="AI80" s="89" t="str">
        <v/>
      </c>
      <c r="AJ80" s="89" t="str">
        <v/>
      </c>
      <c r="AK80" s="89" t="str">
        <v/>
      </c>
      <c r="AL80" s="89" t="str">
        <v/>
      </c>
      <c r="AM80" s="89" t="str">
        <v/>
      </c>
      <c r="AN80" s="89" t="str">
        <v/>
      </c>
      <c r="AO80" s="89" t="str">
        <f>IF(AB80="","",IF(AN80="0","0",COUNTIF(AN11:AN79,AN80)))</f>
        <v/>
      </c>
      <c r="AP80" s="89" t="str">
        <v/>
      </c>
      <c r="AQ80" s="89" t="str">
        <v/>
      </c>
      <c r="AR80" s="89" t="str">
        <v/>
      </c>
      <c r="AS80" s="89" t="str">
        <v/>
      </c>
      <c r="AT80" s="89" t="str">
        <v/>
      </c>
      <c r="AU80" s="89" t="str">
        <v/>
      </c>
      <c r="AV80" s="113" t="str">
        <v>BYE</v>
      </c>
      <c r="AW80" s="88" t="e">
        <f>COUNTIF(#REF!,"AA")</f>
        <v>#REF!</v>
      </c>
      <c r="AX80" s="88" t="str">
        <f>IF(BB80="","",COUNTIF(BB11:BB80,"-"))</f>
        <v/>
      </c>
      <c r="AY80" s="88" t="str">
        <v/>
      </c>
      <c r="AZ80" s="95" t="str">
        <v/>
      </c>
      <c r="BA80" s="96" t="str">
        <v>BYE</v>
      </c>
      <c r="BB80" s="126" t="str">
        <v/>
      </c>
    </row>
    <row r="81" spans="1:54" ht="21.95" customHeight="1">
      <c r="A81" s="47">
        <v>71</v>
      </c>
      <c r="B81" s="36"/>
      <c r="C81" s="37"/>
      <c r="D81" s="27"/>
      <c r="E81" s="138"/>
      <c r="F81" s="21"/>
      <c r="G81" s="70" t="str">
        <v/>
      </c>
      <c r="H81" s="74" t="str">
        <v/>
      </c>
      <c r="I81" s="68"/>
      <c r="J81" s="29"/>
      <c r="K81" s="148"/>
      <c r="L81" s="24"/>
      <c r="M81" s="83" t="str">
        <v/>
      </c>
      <c r="N81" s="97" t="str">
        <v/>
      </c>
      <c r="O81" s="68"/>
      <c r="P81" s="27"/>
      <c r="Q81" s="138"/>
      <c r="R81" s="21"/>
      <c r="S81" s="70" t="str">
        <v/>
      </c>
      <c r="T81" s="74" t="str">
        <v/>
      </c>
      <c r="U81" s="68"/>
      <c r="V81" s="29"/>
      <c r="W81" s="148"/>
      <c r="X81" s="24"/>
      <c r="Y81" s="83" t="str">
        <v/>
      </c>
      <c r="Z81" s="97" t="str">
        <v/>
      </c>
      <c r="AA81" s="111" t="str">
        <v/>
      </c>
      <c r="AB81" s="85" t="str">
        <f t="shared" si="2"/>
        <v/>
      </c>
      <c r="AC81" s="94" t="str">
        <v/>
      </c>
      <c r="AD81" s="112" t="str">
        <v/>
      </c>
      <c r="AE81" s="113" t="str">
        <v/>
      </c>
      <c r="AF81" s="87" t="str">
        <v/>
      </c>
      <c r="AG81" s="88" t="str">
        <f>IF(AB81="","",COUNTIF(AB11:AB81,"-"))</f>
        <v/>
      </c>
      <c r="AH81" s="89" t="str">
        <v/>
      </c>
      <c r="AI81" s="89" t="str">
        <v/>
      </c>
      <c r="AJ81" s="89" t="str">
        <v/>
      </c>
      <c r="AK81" s="89" t="str">
        <v/>
      </c>
      <c r="AL81" s="89" t="str">
        <v/>
      </c>
      <c r="AM81" s="89" t="str">
        <v/>
      </c>
      <c r="AN81" s="89" t="str">
        <v/>
      </c>
      <c r="AO81" s="89" t="str">
        <f>IF(AB81="","",IF(AN81="0","0",COUNTIF(AN11:AN80,AN81)))</f>
        <v/>
      </c>
      <c r="AP81" s="89" t="str">
        <v/>
      </c>
      <c r="AQ81" s="89" t="str">
        <v/>
      </c>
      <c r="AR81" s="89" t="str">
        <v/>
      </c>
      <c r="AS81" s="89" t="str">
        <v/>
      </c>
      <c r="AT81" s="89" t="str">
        <v/>
      </c>
      <c r="AU81" s="89" t="str">
        <v/>
      </c>
      <c r="AV81" s="113" t="str">
        <v>BYE</v>
      </c>
      <c r="AW81" s="88" t="e">
        <f>COUNTIF(#REF!,"AA")</f>
        <v>#REF!</v>
      </c>
      <c r="AX81" s="88" t="str">
        <f>IF(BB81="","",COUNTIF(BB11:BB81,"-"))</f>
        <v/>
      </c>
      <c r="AY81" s="88" t="str">
        <v/>
      </c>
      <c r="AZ81" s="95" t="str">
        <v/>
      </c>
      <c r="BA81" s="96" t="str">
        <v>BYE</v>
      </c>
      <c r="BB81" s="126" t="str">
        <v/>
      </c>
    </row>
    <row r="82" spans="1:54" ht="21.95" customHeight="1" thickBot="1">
      <c r="A82" s="46">
        <v>72</v>
      </c>
      <c r="B82" s="34"/>
      <c r="C82" s="35"/>
      <c r="D82" s="26"/>
      <c r="E82" s="137"/>
      <c r="F82" s="20"/>
      <c r="G82" s="72" t="str">
        <v/>
      </c>
      <c r="H82" s="73" t="str">
        <v/>
      </c>
      <c r="I82" s="68"/>
      <c r="J82" s="28"/>
      <c r="K82" s="147"/>
      <c r="L82" s="23"/>
      <c r="M82" s="92" t="str">
        <v/>
      </c>
      <c r="N82" s="93" t="str">
        <v/>
      </c>
      <c r="O82" s="68"/>
      <c r="P82" s="26"/>
      <c r="Q82" s="137"/>
      <c r="R82" s="20"/>
      <c r="S82" s="72" t="str">
        <v/>
      </c>
      <c r="T82" s="73" t="str">
        <v/>
      </c>
      <c r="U82" s="68"/>
      <c r="V82" s="28"/>
      <c r="W82" s="147"/>
      <c r="X82" s="23"/>
      <c r="Y82" s="92" t="str">
        <v/>
      </c>
      <c r="Z82" s="93" t="str">
        <v/>
      </c>
      <c r="AA82" s="111" t="str">
        <v/>
      </c>
      <c r="AB82" s="85" t="str">
        <f t="shared" si="2"/>
        <v/>
      </c>
      <c r="AC82" s="94" t="str">
        <v/>
      </c>
      <c r="AD82" s="112" t="str">
        <v/>
      </c>
      <c r="AE82" s="113" t="str">
        <v/>
      </c>
      <c r="AF82" s="87" t="str">
        <v/>
      </c>
      <c r="AG82" s="88" t="str">
        <f>IF(AB82="","",COUNTIF(AB11:AB82,"-"))</f>
        <v/>
      </c>
      <c r="AH82" s="89" t="str">
        <v/>
      </c>
      <c r="AI82" s="89" t="str">
        <v/>
      </c>
      <c r="AJ82" s="89" t="str">
        <v/>
      </c>
      <c r="AK82" s="89" t="str">
        <v/>
      </c>
      <c r="AL82" s="89" t="str">
        <v/>
      </c>
      <c r="AM82" s="89" t="str">
        <v/>
      </c>
      <c r="AN82" s="89" t="str">
        <v/>
      </c>
      <c r="AO82" s="89" t="str">
        <f>IF(AB82="","",IF(AN82="0","0",COUNTIF(AN11:AN81,AN82)))</f>
        <v/>
      </c>
      <c r="AP82" s="89" t="str">
        <v/>
      </c>
      <c r="AQ82" s="89" t="str">
        <v/>
      </c>
      <c r="AR82" s="89" t="str">
        <v/>
      </c>
      <c r="AS82" s="89" t="str">
        <v/>
      </c>
      <c r="AT82" s="89" t="str">
        <v/>
      </c>
      <c r="AU82" s="89" t="str">
        <v/>
      </c>
      <c r="AV82" s="113" t="str">
        <v>BYE</v>
      </c>
      <c r="AW82" s="88" t="e">
        <f>COUNTIF(#REF!,"AA")</f>
        <v>#REF!</v>
      </c>
      <c r="AX82" s="88" t="str">
        <f>IF(BB82="","",COUNTIF(BB11:BB82,"-"))</f>
        <v/>
      </c>
      <c r="AY82" s="88" t="str">
        <v/>
      </c>
      <c r="AZ82" s="95" t="str">
        <v/>
      </c>
      <c r="BA82" s="96" t="str">
        <v>BYE</v>
      </c>
      <c r="BB82" s="126" t="str">
        <v/>
      </c>
    </row>
    <row r="83" spans="1:54" ht="21.95" customHeight="1">
      <c r="A83" s="47">
        <v>73</v>
      </c>
      <c r="B83" s="36"/>
      <c r="C83" s="37"/>
      <c r="D83" s="27"/>
      <c r="E83" s="138"/>
      <c r="F83" s="21"/>
      <c r="G83" s="70" t="str">
        <v/>
      </c>
      <c r="H83" s="74" t="str">
        <v/>
      </c>
      <c r="I83" s="68"/>
      <c r="J83" s="29"/>
      <c r="K83" s="148"/>
      <c r="L83" s="24"/>
      <c r="M83" s="83" t="str">
        <v/>
      </c>
      <c r="N83" s="97" t="str">
        <v/>
      </c>
      <c r="O83" s="68"/>
      <c r="P83" s="27"/>
      <c r="Q83" s="138"/>
      <c r="R83" s="21"/>
      <c r="S83" s="70" t="str">
        <v/>
      </c>
      <c r="T83" s="74" t="str">
        <v/>
      </c>
      <c r="U83" s="68"/>
      <c r="V83" s="29"/>
      <c r="W83" s="148"/>
      <c r="X83" s="24"/>
      <c r="Y83" s="83" t="str">
        <v/>
      </c>
      <c r="Z83" s="97" t="str">
        <v/>
      </c>
      <c r="AA83" s="111" t="str">
        <v/>
      </c>
      <c r="AB83" s="85" t="str">
        <f t="shared" si="2"/>
        <v/>
      </c>
      <c r="AC83" s="94" t="str">
        <v/>
      </c>
      <c r="AD83" s="112" t="str">
        <v/>
      </c>
      <c r="AE83" s="113" t="str">
        <v/>
      </c>
      <c r="AF83" s="87" t="str">
        <v/>
      </c>
      <c r="AG83" s="88" t="str">
        <f>IF(AB83="","",COUNTIF(AB11:AB83,"-"))</f>
        <v/>
      </c>
      <c r="AH83" s="89" t="str">
        <v/>
      </c>
      <c r="AI83" s="89" t="str">
        <v/>
      </c>
      <c r="AJ83" s="89" t="str">
        <v/>
      </c>
      <c r="AK83" s="89" t="str">
        <v/>
      </c>
      <c r="AL83" s="89" t="str">
        <v/>
      </c>
      <c r="AM83" s="89" t="str">
        <v/>
      </c>
      <c r="AN83" s="89" t="str">
        <v/>
      </c>
      <c r="AO83" s="89" t="str">
        <f>IF(AB83="","",IF(AN83="0","0",COUNTIF(AN11:AN82,AN83)))</f>
        <v/>
      </c>
      <c r="AP83" s="89" t="str">
        <v/>
      </c>
      <c r="AQ83" s="89" t="str">
        <v/>
      </c>
      <c r="AR83" s="89" t="str">
        <v/>
      </c>
      <c r="AS83" s="89" t="str">
        <v/>
      </c>
      <c r="AT83" s="89" t="str">
        <v/>
      </c>
      <c r="AU83" s="89" t="str">
        <v/>
      </c>
      <c r="AV83" s="113" t="str">
        <v>BYE</v>
      </c>
      <c r="AW83" s="88" t="e">
        <f>COUNTIF(#REF!,"AA")</f>
        <v>#REF!</v>
      </c>
      <c r="AX83" s="88" t="str">
        <f>IF(BB83="","",COUNTIF(BB11:BB83,"-"))</f>
        <v/>
      </c>
      <c r="AY83" s="88" t="str">
        <v/>
      </c>
      <c r="AZ83" s="95" t="str">
        <v/>
      </c>
      <c r="BA83" s="96" t="str">
        <v>BYE</v>
      </c>
      <c r="BB83" s="126" t="str">
        <v/>
      </c>
    </row>
    <row r="84" spans="1:54" ht="21.95" customHeight="1" thickBot="1">
      <c r="A84" s="46">
        <v>74</v>
      </c>
      <c r="B84" s="34"/>
      <c r="C84" s="35"/>
      <c r="D84" s="26"/>
      <c r="E84" s="137"/>
      <c r="F84" s="20"/>
      <c r="G84" s="72" t="str">
        <v/>
      </c>
      <c r="H84" s="73" t="str">
        <v/>
      </c>
      <c r="I84" s="68"/>
      <c r="J84" s="28"/>
      <c r="K84" s="147"/>
      <c r="L84" s="23"/>
      <c r="M84" s="92" t="str">
        <v/>
      </c>
      <c r="N84" s="93" t="str">
        <v/>
      </c>
      <c r="O84" s="68"/>
      <c r="P84" s="26"/>
      <c r="Q84" s="137"/>
      <c r="R84" s="20"/>
      <c r="S84" s="72" t="str">
        <v/>
      </c>
      <c r="T84" s="73" t="str">
        <v/>
      </c>
      <c r="U84" s="68"/>
      <c r="V84" s="28"/>
      <c r="W84" s="147"/>
      <c r="X84" s="23"/>
      <c r="Y84" s="92" t="str">
        <v/>
      </c>
      <c r="Z84" s="93" t="str">
        <v/>
      </c>
      <c r="AA84" s="111" t="str">
        <v/>
      </c>
      <c r="AB84" s="85" t="str">
        <f t="shared" si="2"/>
        <v/>
      </c>
      <c r="AC84" s="94" t="str">
        <v/>
      </c>
      <c r="AD84" s="112" t="str">
        <v/>
      </c>
      <c r="AE84" s="113" t="str">
        <v/>
      </c>
      <c r="AF84" s="87" t="str">
        <v/>
      </c>
      <c r="AG84" s="88" t="str">
        <f>IF(AB84="","",COUNTIF(AB11:AB84,"-"))</f>
        <v/>
      </c>
      <c r="AH84" s="89" t="str">
        <v/>
      </c>
      <c r="AI84" s="89" t="str">
        <v/>
      </c>
      <c r="AJ84" s="89" t="str">
        <v/>
      </c>
      <c r="AK84" s="89" t="str">
        <v/>
      </c>
      <c r="AL84" s="89" t="str">
        <v/>
      </c>
      <c r="AM84" s="89" t="str">
        <v/>
      </c>
      <c r="AN84" s="89" t="str">
        <v/>
      </c>
      <c r="AO84" s="89" t="str">
        <f>IF(AB84="","",IF(AN84="0","0",COUNTIF(AN11:AN83,AN84)))</f>
        <v/>
      </c>
      <c r="AP84" s="89" t="str">
        <v/>
      </c>
      <c r="AQ84" s="89" t="str">
        <v/>
      </c>
      <c r="AR84" s="89" t="str">
        <v/>
      </c>
      <c r="AS84" s="89" t="str">
        <v/>
      </c>
      <c r="AT84" s="89" t="str">
        <v/>
      </c>
      <c r="AU84" s="89" t="str">
        <v/>
      </c>
      <c r="AV84" s="113" t="str">
        <v>BYE</v>
      </c>
      <c r="AW84" s="88" t="e">
        <f>COUNTIF(#REF!,"AA")</f>
        <v>#REF!</v>
      </c>
      <c r="AX84" s="88" t="str">
        <f>IF(BB84="","",COUNTIF(BB11:BB84,"-"))</f>
        <v/>
      </c>
      <c r="AY84" s="88" t="str">
        <v/>
      </c>
      <c r="AZ84" s="95" t="str">
        <v/>
      </c>
      <c r="BA84" s="96" t="str">
        <v>BYE</v>
      </c>
      <c r="BB84" s="126" t="str">
        <v/>
      </c>
    </row>
    <row r="85" spans="1:54" ht="21.95" customHeight="1">
      <c r="A85" s="47">
        <v>75</v>
      </c>
      <c r="B85" s="36"/>
      <c r="C85" s="37"/>
      <c r="D85" s="27"/>
      <c r="E85" s="138"/>
      <c r="F85" s="21"/>
      <c r="G85" s="70" t="str">
        <v/>
      </c>
      <c r="H85" s="74" t="str">
        <v/>
      </c>
      <c r="I85" s="68"/>
      <c r="J85" s="29"/>
      <c r="K85" s="148"/>
      <c r="L85" s="24"/>
      <c r="M85" s="83" t="str">
        <v/>
      </c>
      <c r="N85" s="97" t="str">
        <v/>
      </c>
      <c r="O85" s="68"/>
      <c r="P85" s="27"/>
      <c r="Q85" s="138"/>
      <c r="R85" s="21"/>
      <c r="S85" s="70" t="str">
        <v/>
      </c>
      <c r="T85" s="74" t="str">
        <v/>
      </c>
      <c r="U85" s="68"/>
      <c r="V85" s="29"/>
      <c r="W85" s="148"/>
      <c r="X85" s="24"/>
      <c r="Y85" s="83" t="str">
        <v/>
      </c>
      <c r="Z85" s="97" t="str">
        <v/>
      </c>
      <c r="AA85" s="111" t="str">
        <v/>
      </c>
      <c r="AB85" s="85" t="str">
        <f t="shared" si="2"/>
        <v/>
      </c>
      <c r="AC85" s="94" t="str">
        <v/>
      </c>
      <c r="AD85" s="112" t="str">
        <v/>
      </c>
      <c r="AE85" s="113" t="str">
        <v/>
      </c>
      <c r="AF85" s="87" t="str">
        <v/>
      </c>
      <c r="AG85" s="88" t="str">
        <f>IF(AB85="","",COUNTIF(AB11:AB85,"-"))</f>
        <v/>
      </c>
      <c r="AH85" s="89" t="str">
        <v/>
      </c>
      <c r="AI85" s="89" t="str">
        <v/>
      </c>
      <c r="AJ85" s="89" t="str">
        <v/>
      </c>
      <c r="AK85" s="89" t="str">
        <v/>
      </c>
      <c r="AL85" s="89" t="str">
        <v/>
      </c>
      <c r="AM85" s="89" t="str">
        <v/>
      </c>
      <c r="AN85" s="89" t="str">
        <v/>
      </c>
      <c r="AO85" s="89" t="str">
        <f>IF(AB85="","",IF(AN85="0","0",COUNTIF(AN11:AN84,AN85)))</f>
        <v/>
      </c>
      <c r="AP85" s="89" t="str">
        <v/>
      </c>
      <c r="AQ85" s="89" t="str">
        <v/>
      </c>
      <c r="AR85" s="89" t="str">
        <v/>
      </c>
      <c r="AS85" s="89" t="str">
        <v/>
      </c>
      <c r="AT85" s="89" t="str">
        <v/>
      </c>
      <c r="AU85" s="89" t="str">
        <v/>
      </c>
      <c r="AV85" s="113" t="str">
        <v>BYE</v>
      </c>
      <c r="AW85" s="88" t="e">
        <f>COUNTIF(#REF!,"AA")</f>
        <v>#REF!</v>
      </c>
      <c r="AX85" s="88" t="str">
        <f>IF(BB85="","",COUNTIF(BB11:BB85,"-"))</f>
        <v/>
      </c>
      <c r="AY85" s="88" t="str">
        <v/>
      </c>
      <c r="AZ85" s="95" t="str">
        <v/>
      </c>
      <c r="BA85" s="96" t="str">
        <v>BYE</v>
      </c>
      <c r="BB85" s="126" t="str">
        <v/>
      </c>
    </row>
    <row r="86" spans="1:54" ht="21.95" customHeight="1" thickBot="1">
      <c r="A86" s="46">
        <v>76</v>
      </c>
      <c r="B86" s="34"/>
      <c r="C86" s="35"/>
      <c r="D86" s="26"/>
      <c r="E86" s="137"/>
      <c r="F86" s="20"/>
      <c r="G86" s="72" t="str">
        <v/>
      </c>
      <c r="H86" s="73" t="str">
        <v/>
      </c>
      <c r="I86" s="68"/>
      <c r="J86" s="28"/>
      <c r="K86" s="147"/>
      <c r="L86" s="23"/>
      <c r="M86" s="92" t="str">
        <v/>
      </c>
      <c r="N86" s="93" t="str">
        <v/>
      </c>
      <c r="O86" s="68"/>
      <c r="P86" s="26"/>
      <c r="Q86" s="137"/>
      <c r="R86" s="20"/>
      <c r="S86" s="72" t="str">
        <v/>
      </c>
      <c r="T86" s="73" t="str">
        <v/>
      </c>
      <c r="U86" s="68"/>
      <c r="V86" s="28"/>
      <c r="W86" s="147"/>
      <c r="X86" s="23"/>
      <c r="Y86" s="92" t="str">
        <v/>
      </c>
      <c r="Z86" s="93" t="str">
        <v/>
      </c>
      <c r="AA86" s="111" t="str">
        <v/>
      </c>
      <c r="AB86" s="85" t="str">
        <f t="shared" si="2"/>
        <v/>
      </c>
      <c r="AC86" s="94" t="str">
        <v/>
      </c>
      <c r="AD86" s="112" t="str">
        <v/>
      </c>
      <c r="AE86" s="113" t="str">
        <v/>
      </c>
      <c r="AF86" s="87" t="str">
        <v/>
      </c>
      <c r="AG86" s="88" t="str">
        <f>IF(AB86="","",COUNTIF(AB11:AB86,"-"))</f>
        <v/>
      </c>
      <c r="AH86" s="89" t="str">
        <v/>
      </c>
      <c r="AI86" s="89" t="str">
        <v/>
      </c>
      <c r="AJ86" s="89" t="str">
        <v/>
      </c>
      <c r="AK86" s="89" t="str">
        <v/>
      </c>
      <c r="AL86" s="89" t="str">
        <v/>
      </c>
      <c r="AM86" s="89" t="str">
        <v/>
      </c>
      <c r="AN86" s="89" t="str">
        <v/>
      </c>
      <c r="AO86" s="89" t="str">
        <f>IF(AB86="","",IF(AN86="0","0",COUNTIF(AN11:AN85,AN86)))</f>
        <v/>
      </c>
      <c r="AP86" s="89" t="str">
        <v/>
      </c>
      <c r="AQ86" s="89" t="str">
        <v/>
      </c>
      <c r="AR86" s="89" t="str">
        <v/>
      </c>
      <c r="AS86" s="89" t="str">
        <v/>
      </c>
      <c r="AT86" s="89" t="str">
        <v/>
      </c>
      <c r="AU86" s="89" t="str">
        <v/>
      </c>
      <c r="AV86" s="113" t="str">
        <v>BYE</v>
      </c>
      <c r="AW86" s="88" t="e">
        <f>COUNTIF(#REF!,"AA")</f>
        <v>#REF!</v>
      </c>
      <c r="AX86" s="88" t="str">
        <f>IF(BB86="","",COUNTIF(BB11:BB86,"-"))</f>
        <v/>
      </c>
      <c r="AY86" s="88" t="str">
        <v/>
      </c>
      <c r="AZ86" s="95" t="str">
        <v/>
      </c>
      <c r="BA86" s="96" t="str">
        <v>BYE</v>
      </c>
      <c r="BB86" s="126" t="str">
        <v/>
      </c>
    </row>
    <row r="87" spans="1:54" ht="21.95" customHeight="1">
      <c r="A87" s="47">
        <v>77</v>
      </c>
      <c r="B87" s="36"/>
      <c r="C87" s="37"/>
      <c r="D87" s="27"/>
      <c r="E87" s="138"/>
      <c r="F87" s="21"/>
      <c r="G87" s="70" t="str">
        <v/>
      </c>
      <c r="H87" s="74" t="str">
        <v/>
      </c>
      <c r="I87" s="68"/>
      <c r="J87" s="29"/>
      <c r="K87" s="148"/>
      <c r="L87" s="24"/>
      <c r="M87" s="83" t="str">
        <v/>
      </c>
      <c r="N87" s="97" t="str">
        <v/>
      </c>
      <c r="O87" s="68"/>
      <c r="P87" s="27"/>
      <c r="Q87" s="138"/>
      <c r="R87" s="21"/>
      <c r="S87" s="70" t="str">
        <v/>
      </c>
      <c r="T87" s="74" t="str">
        <v/>
      </c>
      <c r="U87" s="68"/>
      <c r="V87" s="29"/>
      <c r="W87" s="148"/>
      <c r="X87" s="24"/>
      <c r="Y87" s="83" t="str">
        <v/>
      </c>
      <c r="Z87" s="97" t="str">
        <v/>
      </c>
      <c r="AA87" s="111" t="str">
        <v/>
      </c>
      <c r="AB87" s="85" t="str">
        <f t="shared" si="2"/>
        <v/>
      </c>
      <c r="AC87" s="94" t="str">
        <v/>
      </c>
      <c r="AD87" s="112" t="str">
        <v/>
      </c>
      <c r="AE87" s="113" t="str">
        <v/>
      </c>
      <c r="AF87" s="87" t="str">
        <v/>
      </c>
      <c r="AG87" s="88" t="str">
        <f>IF(AB87="","",COUNTIF(AB11:AB87,"-"))</f>
        <v/>
      </c>
      <c r="AH87" s="89" t="str">
        <v/>
      </c>
      <c r="AI87" s="89" t="str">
        <v/>
      </c>
      <c r="AJ87" s="89" t="str">
        <v/>
      </c>
      <c r="AK87" s="89" t="str">
        <v/>
      </c>
      <c r="AL87" s="89" t="str">
        <v/>
      </c>
      <c r="AM87" s="89" t="str">
        <v/>
      </c>
      <c r="AN87" s="89" t="str">
        <v/>
      </c>
      <c r="AO87" s="89" t="str">
        <f>IF(AB87="","",IF(AN87="0","0",COUNTIF(AN11:AN86,AN87)))</f>
        <v/>
      </c>
      <c r="AP87" s="89" t="str">
        <v/>
      </c>
      <c r="AQ87" s="89" t="str">
        <v/>
      </c>
      <c r="AR87" s="89" t="str">
        <v/>
      </c>
      <c r="AS87" s="89" t="str">
        <v/>
      </c>
      <c r="AT87" s="89" t="str">
        <v/>
      </c>
      <c r="AU87" s="89" t="str">
        <v/>
      </c>
      <c r="AV87" s="113" t="str">
        <v>BYE</v>
      </c>
      <c r="AW87" s="88" t="e">
        <f>COUNTIF(#REF!,"AA")</f>
        <v>#REF!</v>
      </c>
      <c r="AX87" s="88" t="str">
        <f>IF(BB87="","",COUNTIF(BB11:BB87,"-"))</f>
        <v/>
      </c>
      <c r="AY87" s="88" t="str">
        <v/>
      </c>
      <c r="AZ87" s="95" t="str">
        <v/>
      </c>
      <c r="BA87" s="96" t="str">
        <v>BYE</v>
      </c>
      <c r="BB87" s="126" t="str">
        <v/>
      </c>
    </row>
    <row r="88" spans="1:54" ht="21.95" customHeight="1" thickBot="1">
      <c r="A88" s="46">
        <v>78</v>
      </c>
      <c r="B88" s="34"/>
      <c r="C88" s="35"/>
      <c r="D88" s="26"/>
      <c r="E88" s="139"/>
      <c r="F88" s="20"/>
      <c r="G88" s="72" t="str">
        <v/>
      </c>
      <c r="H88" s="73" t="str">
        <v/>
      </c>
      <c r="I88" s="68"/>
      <c r="J88" s="28"/>
      <c r="K88" s="147"/>
      <c r="L88" s="23"/>
      <c r="M88" s="92" t="str">
        <v/>
      </c>
      <c r="N88" s="93" t="str">
        <v/>
      </c>
      <c r="O88" s="68"/>
      <c r="P88" s="26"/>
      <c r="Q88" s="139"/>
      <c r="R88" s="20"/>
      <c r="S88" s="72" t="str">
        <v/>
      </c>
      <c r="T88" s="73" t="str">
        <v/>
      </c>
      <c r="U88" s="68"/>
      <c r="V88" s="28"/>
      <c r="W88" s="147"/>
      <c r="X88" s="23"/>
      <c r="Y88" s="92" t="str">
        <v/>
      </c>
      <c r="Z88" s="93" t="str">
        <v/>
      </c>
      <c r="AA88" s="111" t="str">
        <v/>
      </c>
      <c r="AB88" s="85" t="str">
        <f t="shared" si="2"/>
        <v/>
      </c>
      <c r="AC88" s="94" t="str">
        <v/>
      </c>
      <c r="AD88" s="112" t="str">
        <v/>
      </c>
      <c r="AE88" s="113" t="str">
        <v/>
      </c>
      <c r="AF88" s="87" t="str">
        <v/>
      </c>
      <c r="AG88" s="88" t="str">
        <f>IF(AB88="","",COUNTIF(AB11:AB88,"-"))</f>
        <v/>
      </c>
      <c r="AH88" s="89" t="str">
        <v/>
      </c>
      <c r="AI88" s="89" t="str">
        <v/>
      </c>
      <c r="AJ88" s="89" t="str">
        <v/>
      </c>
      <c r="AK88" s="89" t="str">
        <v/>
      </c>
      <c r="AL88" s="89" t="str">
        <v/>
      </c>
      <c r="AM88" s="89" t="str">
        <v/>
      </c>
      <c r="AN88" s="89" t="str">
        <v/>
      </c>
      <c r="AO88" s="89" t="str">
        <f>IF(AB88="","",IF(AN88="0","0",COUNTIF(AN11:AN87,AN88)))</f>
        <v/>
      </c>
      <c r="AP88" s="89" t="str">
        <v/>
      </c>
      <c r="AQ88" s="89" t="str">
        <v/>
      </c>
      <c r="AR88" s="89" t="str">
        <v/>
      </c>
      <c r="AS88" s="89" t="str">
        <v/>
      </c>
      <c r="AT88" s="89" t="str">
        <v/>
      </c>
      <c r="AU88" s="89" t="str">
        <v/>
      </c>
      <c r="AV88" s="113" t="str">
        <v>BYE</v>
      </c>
      <c r="AW88" s="88" t="e">
        <f>COUNTIF(#REF!,"AA")</f>
        <v>#REF!</v>
      </c>
      <c r="AX88" s="88" t="str">
        <f>IF(BB88="","",COUNTIF(BB11:BB88,"-"))</f>
        <v/>
      </c>
      <c r="AY88" s="88" t="str">
        <v/>
      </c>
      <c r="AZ88" s="95" t="str">
        <v/>
      </c>
      <c r="BA88" s="96" t="str">
        <v>BYE</v>
      </c>
      <c r="BB88" s="126" t="str">
        <v/>
      </c>
    </row>
    <row r="89" spans="1:54" ht="21.95" customHeight="1">
      <c r="A89" s="47">
        <v>79</v>
      </c>
      <c r="B89" s="36"/>
      <c r="C89" s="37"/>
      <c r="D89" s="27"/>
      <c r="E89" s="140"/>
      <c r="F89" s="21"/>
      <c r="G89" s="70" t="str">
        <v/>
      </c>
      <c r="H89" s="74" t="str">
        <v/>
      </c>
      <c r="I89" s="68"/>
      <c r="J89" s="29"/>
      <c r="K89" s="148"/>
      <c r="L89" s="24"/>
      <c r="M89" s="83" t="str">
        <v/>
      </c>
      <c r="N89" s="97" t="str">
        <v/>
      </c>
      <c r="O89" s="68"/>
      <c r="P89" s="27"/>
      <c r="Q89" s="140"/>
      <c r="R89" s="21"/>
      <c r="S89" s="70" t="str">
        <v/>
      </c>
      <c r="T89" s="74" t="str">
        <v/>
      </c>
      <c r="U89" s="68"/>
      <c r="V89" s="29"/>
      <c r="W89" s="148"/>
      <c r="X89" s="24"/>
      <c r="Y89" s="83" t="str">
        <v/>
      </c>
      <c r="Z89" s="97" t="str">
        <v/>
      </c>
      <c r="AA89" s="111" t="str">
        <v/>
      </c>
      <c r="AB89" s="85" t="str">
        <f t="shared" si="2"/>
        <v/>
      </c>
      <c r="AC89" s="94" t="str">
        <v/>
      </c>
      <c r="AD89" s="112" t="str">
        <v/>
      </c>
      <c r="AE89" s="113" t="str">
        <v/>
      </c>
      <c r="AF89" s="87" t="str">
        <v/>
      </c>
      <c r="AG89" s="88" t="str">
        <f>IF(AB89="","",COUNTIF(AB11:AB89,"-"))</f>
        <v/>
      </c>
      <c r="AH89" s="89" t="str">
        <v/>
      </c>
      <c r="AI89" s="89" t="str">
        <v/>
      </c>
      <c r="AJ89" s="89" t="str">
        <v/>
      </c>
      <c r="AK89" s="89" t="str">
        <v/>
      </c>
      <c r="AL89" s="89" t="str">
        <v/>
      </c>
      <c r="AM89" s="89" t="str">
        <v/>
      </c>
      <c r="AN89" s="89" t="str">
        <v/>
      </c>
      <c r="AO89" s="89" t="str">
        <f>IF(AB89="","",IF(AN89="0","0",COUNTIF(AN11:AN88,AN89)))</f>
        <v/>
      </c>
      <c r="AP89" s="89" t="str">
        <v/>
      </c>
      <c r="AQ89" s="89" t="str">
        <v/>
      </c>
      <c r="AR89" s="89" t="str">
        <v/>
      </c>
      <c r="AS89" s="89" t="str">
        <v/>
      </c>
      <c r="AT89" s="89" t="str">
        <v/>
      </c>
      <c r="AU89" s="89" t="str">
        <v/>
      </c>
      <c r="AV89" s="113" t="str">
        <v>BYE</v>
      </c>
      <c r="AW89" s="88" t="e">
        <f>COUNTIF(#REF!,"AA")</f>
        <v>#REF!</v>
      </c>
      <c r="AX89" s="88" t="str">
        <f>IF(BB89="","",COUNTIF(BB11:BB89,"-"))</f>
        <v/>
      </c>
      <c r="AY89" s="88" t="str">
        <v/>
      </c>
      <c r="AZ89" s="95" t="str">
        <v/>
      </c>
      <c r="BA89" s="96" t="str">
        <v>BYE</v>
      </c>
      <c r="BB89" s="126" t="str">
        <v/>
      </c>
    </row>
    <row r="90" spans="1:54" ht="21.95" customHeight="1" thickBot="1">
      <c r="A90" s="46">
        <v>80</v>
      </c>
      <c r="B90" s="34"/>
      <c r="C90" s="35"/>
      <c r="D90" s="26"/>
      <c r="E90" s="139"/>
      <c r="F90" s="20"/>
      <c r="G90" s="72" t="str">
        <v/>
      </c>
      <c r="H90" s="73" t="str">
        <v/>
      </c>
      <c r="I90" s="68"/>
      <c r="J90" s="28"/>
      <c r="K90" s="147"/>
      <c r="L90" s="23"/>
      <c r="M90" s="92" t="str">
        <v/>
      </c>
      <c r="N90" s="93" t="str">
        <v/>
      </c>
      <c r="O90" s="68"/>
      <c r="P90" s="26"/>
      <c r="Q90" s="139"/>
      <c r="R90" s="20"/>
      <c r="S90" s="72" t="str">
        <v/>
      </c>
      <c r="T90" s="73" t="str">
        <v/>
      </c>
      <c r="U90" s="68"/>
      <c r="V90" s="28"/>
      <c r="W90" s="147"/>
      <c r="X90" s="23"/>
      <c r="Y90" s="92" t="str">
        <v/>
      </c>
      <c r="Z90" s="93" t="str">
        <v/>
      </c>
      <c r="AA90" s="111" t="str">
        <v/>
      </c>
      <c r="AB90" s="85" t="str">
        <f t="shared" si="2"/>
        <v/>
      </c>
      <c r="AC90" s="94" t="str">
        <v/>
      </c>
      <c r="AD90" s="112" t="str">
        <v/>
      </c>
      <c r="AE90" s="113" t="str">
        <v/>
      </c>
      <c r="AF90" s="87" t="str">
        <v/>
      </c>
      <c r="AG90" s="88" t="str">
        <f>IF(AB90="","",COUNTIF(AB11:AB90,"-"))</f>
        <v/>
      </c>
      <c r="AH90" s="89" t="str">
        <v/>
      </c>
      <c r="AI90" s="89" t="str">
        <v/>
      </c>
      <c r="AJ90" s="89" t="str">
        <v/>
      </c>
      <c r="AK90" s="89" t="str">
        <v/>
      </c>
      <c r="AL90" s="89" t="str">
        <v/>
      </c>
      <c r="AM90" s="89" t="str">
        <v/>
      </c>
      <c r="AN90" s="89" t="str">
        <v/>
      </c>
      <c r="AO90" s="89" t="str">
        <f>IF(AB90="","",IF(AN90="0","0",COUNTIF(AN11:AN89,AN90)))</f>
        <v/>
      </c>
      <c r="AP90" s="89" t="str">
        <v/>
      </c>
      <c r="AQ90" s="89" t="str">
        <v/>
      </c>
      <c r="AR90" s="89" t="str">
        <v/>
      </c>
      <c r="AS90" s="89" t="str">
        <v/>
      </c>
      <c r="AT90" s="89" t="str">
        <v/>
      </c>
      <c r="AU90" s="89" t="str">
        <v/>
      </c>
      <c r="AV90" s="113" t="str">
        <v>BYE</v>
      </c>
      <c r="AW90" s="88" t="e">
        <f>COUNTIF(#REF!,"AA")</f>
        <v>#REF!</v>
      </c>
      <c r="AX90" s="88" t="str">
        <f>IF(BB90="","",COUNTIF(BB11:BB90,"-"))</f>
        <v/>
      </c>
      <c r="AY90" s="88" t="str">
        <v/>
      </c>
      <c r="AZ90" s="95" t="str">
        <v/>
      </c>
      <c r="BA90" s="96" t="str">
        <v>BYE</v>
      </c>
      <c r="BB90" s="126" t="str">
        <v/>
      </c>
    </row>
    <row r="91" spans="1:54" ht="21.95" customHeight="1">
      <c r="A91" s="47">
        <v>81</v>
      </c>
      <c r="B91" s="36"/>
      <c r="C91" s="37"/>
      <c r="D91" s="27"/>
      <c r="E91" s="140"/>
      <c r="F91" s="21"/>
      <c r="G91" s="70" t="str">
        <v/>
      </c>
      <c r="H91" s="74" t="str">
        <v/>
      </c>
      <c r="I91" s="68"/>
      <c r="J91" s="29"/>
      <c r="K91" s="148"/>
      <c r="L91" s="24"/>
      <c r="M91" s="83" t="str">
        <v/>
      </c>
      <c r="N91" s="97" t="str">
        <v/>
      </c>
      <c r="O91" s="68"/>
      <c r="P91" s="27"/>
      <c r="Q91" s="140"/>
      <c r="R91" s="21"/>
      <c r="S91" s="70" t="str">
        <v/>
      </c>
      <c r="T91" s="74" t="str">
        <v/>
      </c>
      <c r="U91" s="68"/>
      <c r="V91" s="29"/>
      <c r="W91" s="148"/>
      <c r="X91" s="24"/>
      <c r="Y91" s="83" t="str">
        <v/>
      </c>
      <c r="Z91" s="97" t="str">
        <v/>
      </c>
      <c r="AA91" s="111" t="str">
        <v/>
      </c>
      <c r="AB91" s="85" t="str">
        <f t="shared" si="2"/>
        <v/>
      </c>
      <c r="AC91" s="94" t="str">
        <v/>
      </c>
      <c r="AD91" s="112" t="str">
        <v/>
      </c>
      <c r="AE91" s="113" t="str">
        <v/>
      </c>
      <c r="AF91" s="87" t="str">
        <v/>
      </c>
      <c r="AG91" s="88" t="str">
        <f>IF(AB91="","",COUNTIF(AB11:AB91,"-"))</f>
        <v/>
      </c>
      <c r="AH91" s="89" t="str">
        <v/>
      </c>
      <c r="AI91" s="89" t="str">
        <v/>
      </c>
      <c r="AJ91" s="89" t="str">
        <v/>
      </c>
      <c r="AK91" s="89" t="str">
        <v/>
      </c>
      <c r="AL91" s="89" t="str">
        <v/>
      </c>
      <c r="AM91" s="89" t="str">
        <v/>
      </c>
      <c r="AN91" s="89" t="str">
        <v/>
      </c>
      <c r="AO91" s="89" t="str">
        <f>IF(AB91="","",IF(AN91="0","0",COUNTIF(AN11:AN90,AN91)))</f>
        <v/>
      </c>
      <c r="AP91" s="89" t="str">
        <v/>
      </c>
      <c r="AQ91" s="89" t="str">
        <v/>
      </c>
      <c r="AR91" s="89" t="str">
        <v/>
      </c>
      <c r="AS91" s="89" t="str">
        <v/>
      </c>
      <c r="AT91" s="89" t="str">
        <v/>
      </c>
      <c r="AU91" s="89" t="str">
        <v/>
      </c>
      <c r="AV91" s="113" t="str">
        <v>BYE</v>
      </c>
      <c r="AW91" s="88" t="e">
        <f>COUNTIF(#REF!,"AA")</f>
        <v>#REF!</v>
      </c>
      <c r="AX91" s="88" t="str">
        <f>IF(BB91="","",COUNTIF(BB11:BB91,"-"))</f>
        <v/>
      </c>
      <c r="AY91" s="88" t="str">
        <v/>
      </c>
      <c r="AZ91" s="95" t="str">
        <v/>
      </c>
      <c r="BA91" s="96" t="str">
        <v>BYE</v>
      </c>
      <c r="BB91" s="126" t="str">
        <v/>
      </c>
    </row>
    <row r="92" spans="1:54" ht="21.95" customHeight="1" thickBot="1">
      <c r="A92" s="46">
        <v>82</v>
      </c>
      <c r="B92" s="34"/>
      <c r="C92" s="35"/>
      <c r="D92" s="26"/>
      <c r="E92" s="139"/>
      <c r="F92" s="20"/>
      <c r="G92" s="72" t="str">
        <v/>
      </c>
      <c r="H92" s="73" t="str">
        <v/>
      </c>
      <c r="I92" s="68"/>
      <c r="J92" s="28"/>
      <c r="K92" s="147"/>
      <c r="L92" s="23"/>
      <c r="M92" s="92" t="str">
        <v/>
      </c>
      <c r="N92" s="93" t="str">
        <v/>
      </c>
      <c r="O92" s="68"/>
      <c r="P92" s="26"/>
      <c r="Q92" s="139"/>
      <c r="R92" s="20"/>
      <c r="S92" s="72" t="str">
        <v/>
      </c>
      <c r="T92" s="73" t="str">
        <v/>
      </c>
      <c r="U92" s="68"/>
      <c r="V92" s="28"/>
      <c r="W92" s="147"/>
      <c r="X92" s="23"/>
      <c r="Y92" s="92" t="str">
        <v/>
      </c>
      <c r="Z92" s="93" t="str">
        <v/>
      </c>
      <c r="AA92" s="111" t="str">
        <v/>
      </c>
      <c r="AB92" s="85" t="str">
        <f t="shared" si="2"/>
        <v/>
      </c>
      <c r="AC92" s="94" t="str">
        <v/>
      </c>
      <c r="AD92" s="112" t="str">
        <v/>
      </c>
      <c r="AE92" s="113" t="str">
        <v/>
      </c>
      <c r="AF92" s="87" t="str">
        <v/>
      </c>
      <c r="AG92" s="88" t="str">
        <f>IF(AB92="","",COUNTIF(AB11:AB92,"-"))</f>
        <v/>
      </c>
      <c r="AH92" s="89" t="str">
        <v/>
      </c>
      <c r="AI92" s="89" t="str">
        <v/>
      </c>
      <c r="AJ92" s="89" t="str">
        <v/>
      </c>
      <c r="AK92" s="89" t="str">
        <v/>
      </c>
      <c r="AL92" s="89" t="str">
        <v/>
      </c>
      <c r="AM92" s="89" t="str">
        <v/>
      </c>
      <c r="AN92" s="89" t="str">
        <v/>
      </c>
      <c r="AO92" s="89" t="str">
        <f>IF(AB92="","",IF(AN92="0","0",COUNTIF(AN11:AN91,AN92)))</f>
        <v/>
      </c>
      <c r="AP92" s="89" t="str">
        <v/>
      </c>
      <c r="AQ92" s="89" t="str">
        <v/>
      </c>
      <c r="AR92" s="89" t="str">
        <v/>
      </c>
      <c r="AS92" s="89" t="str">
        <v/>
      </c>
      <c r="AT92" s="89" t="str">
        <v/>
      </c>
      <c r="AU92" s="89" t="str">
        <v/>
      </c>
      <c r="AV92" s="113" t="str">
        <v>BYE</v>
      </c>
      <c r="AW92" s="88" t="e">
        <f>COUNTIF(#REF!,"AA")</f>
        <v>#REF!</v>
      </c>
      <c r="AX92" s="88" t="str">
        <f>IF(BB92="","",COUNTIF(BB11:BB92,"-"))</f>
        <v/>
      </c>
      <c r="AY92" s="88" t="str">
        <v/>
      </c>
      <c r="AZ92" s="95" t="str">
        <v/>
      </c>
      <c r="BA92" s="96" t="str">
        <v>BYE</v>
      </c>
      <c r="BB92" s="126" t="str">
        <v/>
      </c>
    </row>
    <row r="93" spans="1:54" ht="21.95" customHeight="1">
      <c r="A93" s="47">
        <v>83</v>
      </c>
      <c r="B93" s="36"/>
      <c r="C93" s="37"/>
      <c r="D93" s="27"/>
      <c r="E93" s="140"/>
      <c r="F93" s="21"/>
      <c r="G93" s="70" t="str">
        <v/>
      </c>
      <c r="H93" s="74" t="str">
        <v/>
      </c>
      <c r="I93" s="68"/>
      <c r="J93" s="29"/>
      <c r="K93" s="148"/>
      <c r="L93" s="24"/>
      <c r="M93" s="83" t="str">
        <v/>
      </c>
      <c r="N93" s="97" t="str">
        <v/>
      </c>
      <c r="O93" s="68"/>
      <c r="P93" s="27"/>
      <c r="Q93" s="140"/>
      <c r="R93" s="21"/>
      <c r="S93" s="70" t="str">
        <v/>
      </c>
      <c r="T93" s="74" t="str">
        <v/>
      </c>
      <c r="U93" s="68"/>
      <c r="V93" s="29"/>
      <c r="W93" s="148"/>
      <c r="X93" s="24"/>
      <c r="Y93" s="83" t="str">
        <v/>
      </c>
      <c r="Z93" s="97" t="str">
        <v/>
      </c>
      <c r="AA93" s="111" t="str">
        <v/>
      </c>
      <c r="AB93" s="85" t="str">
        <f t="shared" si="2"/>
        <v/>
      </c>
      <c r="AC93" s="94" t="str">
        <v/>
      </c>
      <c r="AD93" s="112" t="str">
        <v/>
      </c>
      <c r="AE93" s="113" t="str">
        <v/>
      </c>
      <c r="AF93" s="87" t="str">
        <v/>
      </c>
      <c r="AG93" s="88" t="str">
        <f>IF(AB93="","",COUNTIF(AB11:AB93,"-"))</f>
        <v/>
      </c>
      <c r="AH93" s="89" t="str">
        <v/>
      </c>
      <c r="AI93" s="89" t="str">
        <v/>
      </c>
      <c r="AJ93" s="89" t="str">
        <v/>
      </c>
      <c r="AK93" s="89" t="str">
        <v/>
      </c>
      <c r="AL93" s="89" t="str">
        <v/>
      </c>
      <c r="AM93" s="89" t="str">
        <v/>
      </c>
      <c r="AN93" s="89" t="str">
        <v/>
      </c>
      <c r="AO93" s="89" t="str">
        <f>IF(AB93="","",IF(AN93="0","0",COUNTIF(AN11:AN92,AN93)))</f>
        <v/>
      </c>
      <c r="AP93" s="89" t="str">
        <v/>
      </c>
      <c r="AQ93" s="89" t="str">
        <v/>
      </c>
      <c r="AR93" s="89" t="str">
        <v/>
      </c>
      <c r="AS93" s="89" t="str">
        <v/>
      </c>
      <c r="AT93" s="89" t="str">
        <v/>
      </c>
      <c r="AU93" s="89" t="str">
        <v/>
      </c>
      <c r="AV93" s="113" t="str">
        <v>BYE</v>
      </c>
      <c r="AW93" s="88" t="e">
        <f>COUNTIF(#REF!,"AA")</f>
        <v>#REF!</v>
      </c>
      <c r="AX93" s="88" t="str">
        <f>IF(BB93="","",COUNTIF(BB11:BB93,"-"))</f>
        <v/>
      </c>
      <c r="AY93" s="88" t="str">
        <v/>
      </c>
      <c r="AZ93" s="95" t="str">
        <v/>
      </c>
      <c r="BA93" s="96" t="str">
        <v>BYE</v>
      </c>
      <c r="BB93" s="126" t="str">
        <v/>
      </c>
    </row>
    <row r="94" spans="1:54" ht="21.95" customHeight="1" thickBot="1">
      <c r="A94" s="46">
        <v>84</v>
      </c>
      <c r="B94" s="34"/>
      <c r="C94" s="35"/>
      <c r="D94" s="26"/>
      <c r="E94" s="139"/>
      <c r="F94" s="20"/>
      <c r="G94" s="72" t="str">
        <v/>
      </c>
      <c r="H94" s="73" t="str">
        <v/>
      </c>
      <c r="I94" s="69"/>
      <c r="J94" s="28"/>
      <c r="K94" s="147"/>
      <c r="L94" s="23"/>
      <c r="M94" s="92" t="str">
        <v/>
      </c>
      <c r="N94" s="93" t="str">
        <v/>
      </c>
      <c r="O94" s="69"/>
      <c r="P94" s="26"/>
      <c r="Q94" s="139"/>
      <c r="R94" s="20"/>
      <c r="S94" s="72" t="str">
        <v/>
      </c>
      <c r="T94" s="73" t="str">
        <v/>
      </c>
      <c r="U94" s="69"/>
      <c r="V94" s="28"/>
      <c r="W94" s="147"/>
      <c r="X94" s="23"/>
      <c r="Y94" s="92" t="str">
        <v/>
      </c>
      <c r="Z94" s="93" t="str">
        <v/>
      </c>
      <c r="AA94" s="88" t="str">
        <v/>
      </c>
      <c r="AB94" s="85" t="str">
        <f t="shared" si="2"/>
        <v/>
      </c>
      <c r="AC94" s="94" t="str">
        <v/>
      </c>
      <c r="AD94" s="112" t="str">
        <v/>
      </c>
      <c r="AE94" s="113" t="str">
        <v/>
      </c>
      <c r="AF94" s="87" t="str">
        <v/>
      </c>
      <c r="AG94" s="88" t="str">
        <f>IF(AB94="","",COUNTIF(AB11:AB94,"-"))</f>
        <v/>
      </c>
      <c r="AH94" s="89" t="str">
        <v/>
      </c>
      <c r="AI94" s="89" t="str">
        <v/>
      </c>
      <c r="AJ94" s="89" t="str">
        <v/>
      </c>
      <c r="AK94" s="89" t="str">
        <v/>
      </c>
      <c r="AL94" s="89" t="str">
        <v/>
      </c>
      <c r="AM94" s="89" t="str">
        <v/>
      </c>
      <c r="AN94" s="89" t="str">
        <v/>
      </c>
      <c r="AO94" s="89" t="str">
        <f>IF(AB94="","",IF(AN94="0","0",COUNTIF(AN11:AN93,AN94)))</f>
        <v/>
      </c>
      <c r="AP94" s="89" t="str">
        <v/>
      </c>
      <c r="AQ94" s="89" t="str">
        <v/>
      </c>
      <c r="AR94" s="89" t="str">
        <v/>
      </c>
      <c r="AS94" s="89" t="str">
        <v/>
      </c>
      <c r="AT94" s="89" t="str">
        <v/>
      </c>
      <c r="AU94" s="89" t="str">
        <v/>
      </c>
      <c r="AV94" s="113" t="str">
        <v>BYE</v>
      </c>
      <c r="AW94" s="88" t="e">
        <f>COUNTIF(#REF!,"AA")</f>
        <v>#REF!</v>
      </c>
      <c r="AX94" s="88" t="str">
        <f>IF(BB94="","",COUNTIF(BB11:BB94,"-"))</f>
        <v/>
      </c>
      <c r="AY94" s="88" t="str">
        <v/>
      </c>
      <c r="AZ94" s="95" t="str">
        <v/>
      </c>
      <c r="BA94" s="96" t="str">
        <v>BYE</v>
      </c>
      <c r="BB94" s="126" t="str">
        <v/>
      </c>
    </row>
    <row r="95" spans="1:54" ht="21.95" customHeight="1">
      <c r="A95" s="47">
        <v>85</v>
      </c>
      <c r="B95" s="36"/>
      <c r="C95" s="37"/>
      <c r="D95" s="27"/>
      <c r="E95" s="140"/>
      <c r="F95" s="21"/>
      <c r="G95" s="70" t="str">
        <v/>
      </c>
      <c r="H95" s="74" t="str">
        <v/>
      </c>
      <c r="I95" s="69"/>
      <c r="J95" s="29"/>
      <c r="K95" s="148"/>
      <c r="L95" s="24"/>
      <c r="M95" s="83" t="str">
        <v/>
      </c>
      <c r="N95" s="97" t="str">
        <v/>
      </c>
      <c r="O95" s="69"/>
      <c r="P95" s="27"/>
      <c r="Q95" s="140"/>
      <c r="R95" s="21"/>
      <c r="S95" s="70" t="str">
        <v/>
      </c>
      <c r="T95" s="74" t="str">
        <v/>
      </c>
      <c r="U95" s="69"/>
      <c r="V95" s="29"/>
      <c r="W95" s="148"/>
      <c r="X95" s="24"/>
      <c r="Y95" s="83" t="str">
        <v/>
      </c>
      <c r="Z95" s="97" t="str">
        <v/>
      </c>
      <c r="AA95" s="88" t="str">
        <v/>
      </c>
      <c r="AB95" s="85" t="str">
        <f t="shared" si="2"/>
        <v/>
      </c>
      <c r="AC95" s="94" t="str">
        <v/>
      </c>
      <c r="AD95" s="112" t="str">
        <v/>
      </c>
      <c r="AE95" s="113" t="str">
        <v/>
      </c>
      <c r="AF95" s="87" t="str">
        <v/>
      </c>
      <c r="AG95" s="88" t="str">
        <f>IF(AB95="","",COUNTIF(AB11:AB95,"-"))</f>
        <v/>
      </c>
      <c r="AH95" s="89" t="str">
        <v/>
      </c>
      <c r="AI95" s="89" t="str">
        <v/>
      </c>
      <c r="AJ95" s="89" t="str">
        <v/>
      </c>
      <c r="AK95" s="89" t="str">
        <v/>
      </c>
      <c r="AL95" s="89" t="str">
        <v/>
      </c>
      <c r="AM95" s="89" t="str">
        <v/>
      </c>
      <c r="AN95" s="89" t="str">
        <v/>
      </c>
      <c r="AO95" s="89" t="str">
        <f>IF(AB95="","",IF(AN95="0","0",COUNTIF(AN11:AN94,AN95)))</f>
        <v/>
      </c>
      <c r="AP95" s="89" t="str">
        <v/>
      </c>
      <c r="AQ95" s="89" t="str">
        <v/>
      </c>
      <c r="AR95" s="89" t="str">
        <v/>
      </c>
      <c r="AS95" s="89" t="str">
        <v/>
      </c>
      <c r="AT95" s="89" t="str">
        <v/>
      </c>
      <c r="AU95" s="89" t="str">
        <v/>
      </c>
      <c r="AV95" s="113" t="str">
        <v>BYE</v>
      </c>
      <c r="AW95" s="88" t="e">
        <f>COUNTIF(#REF!,"AA")</f>
        <v>#REF!</v>
      </c>
      <c r="AX95" s="88" t="str">
        <f>IF(BB95="","",COUNTIF(BB11:BB95,"-"))</f>
        <v/>
      </c>
      <c r="AY95" s="88" t="str">
        <v/>
      </c>
      <c r="AZ95" s="95" t="str">
        <v/>
      </c>
      <c r="BA95" s="96" t="str">
        <v>BYE</v>
      </c>
      <c r="BB95" s="126" t="str">
        <v/>
      </c>
    </row>
    <row r="96" spans="1:54" ht="21.95" customHeight="1" thickBot="1">
      <c r="A96" s="46">
        <v>86</v>
      </c>
      <c r="B96" s="34"/>
      <c r="C96" s="35"/>
      <c r="D96" s="26"/>
      <c r="E96" s="139"/>
      <c r="F96" s="20"/>
      <c r="G96" s="72" t="str">
        <v/>
      </c>
      <c r="H96" s="73" t="str">
        <v/>
      </c>
      <c r="I96" s="69"/>
      <c r="J96" s="28"/>
      <c r="K96" s="147"/>
      <c r="L96" s="23"/>
      <c r="M96" s="92" t="str">
        <v/>
      </c>
      <c r="N96" s="93" t="str">
        <v/>
      </c>
      <c r="O96" s="69"/>
      <c r="P96" s="26"/>
      <c r="Q96" s="139"/>
      <c r="R96" s="20"/>
      <c r="S96" s="72" t="str">
        <v/>
      </c>
      <c r="T96" s="73" t="str">
        <v/>
      </c>
      <c r="U96" s="69"/>
      <c r="V96" s="28"/>
      <c r="W96" s="147"/>
      <c r="X96" s="23"/>
      <c r="Y96" s="92" t="str">
        <v/>
      </c>
      <c r="Z96" s="93" t="str">
        <v/>
      </c>
      <c r="AA96" s="88" t="str">
        <v/>
      </c>
      <c r="AB96" s="85" t="str">
        <f t="shared" si="2"/>
        <v/>
      </c>
      <c r="AC96" s="94" t="str">
        <v/>
      </c>
      <c r="AD96" s="112" t="str">
        <v/>
      </c>
      <c r="AE96" s="113" t="str">
        <v/>
      </c>
      <c r="AF96" s="87" t="str">
        <v/>
      </c>
      <c r="AG96" s="88" t="str">
        <f>IF(AB96="","",COUNTIF(AB11:AB96,"-"))</f>
        <v/>
      </c>
      <c r="AH96" s="89" t="str">
        <v/>
      </c>
      <c r="AI96" s="89" t="str">
        <v/>
      </c>
      <c r="AJ96" s="89" t="str">
        <v/>
      </c>
      <c r="AK96" s="89" t="str">
        <v/>
      </c>
      <c r="AL96" s="89" t="str">
        <v/>
      </c>
      <c r="AM96" s="89" t="str">
        <v/>
      </c>
      <c r="AN96" s="89" t="str">
        <v/>
      </c>
      <c r="AO96" s="89" t="str">
        <f>IF(AB96="","",IF(AN96="0","0",COUNTIF(AN11:AN95,AN96)))</f>
        <v/>
      </c>
      <c r="AP96" s="89" t="str">
        <v/>
      </c>
      <c r="AQ96" s="89" t="str">
        <v/>
      </c>
      <c r="AR96" s="89" t="str">
        <v/>
      </c>
      <c r="AS96" s="89" t="str">
        <v/>
      </c>
      <c r="AT96" s="89" t="str">
        <v/>
      </c>
      <c r="AU96" s="89" t="str">
        <v/>
      </c>
      <c r="AV96" s="113" t="str">
        <v>BYE</v>
      </c>
      <c r="AW96" s="88" t="e">
        <f>COUNTIF(#REF!,"AA")</f>
        <v>#REF!</v>
      </c>
      <c r="AX96" s="88" t="str">
        <f>IF(BB96="","",COUNTIF(BB11:BB96,"-"))</f>
        <v/>
      </c>
      <c r="AY96" s="88" t="str">
        <v/>
      </c>
      <c r="AZ96" s="95" t="str">
        <v/>
      </c>
      <c r="BA96" s="96" t="str">
        <v>BYE</v>
      </c>
      <c r="BB96" s="126" t="str">
        <v/>
      </c>
    </row>
    <row r="97" spans="1:54" ht="21.95" customHeight="1">
      <c r="A97" s="47">
        <v>87</v>
      </c>
      <c r="B97" s="36"/>
      <c r="C97" s="37"/>
      <c r="D97" s="27"/>
      <c r="E97" s="140"/>
      <c r="F97" s="21"/>
      <c r="G97" s="70" t="str">
        <v/>
      </c>
      <c r="H97" s="74" t="str">
        <v/>
      </c>
      <c r="I97" s="69"/>
      <c r="J97" s="29"/>
      <c r="K97" s="148"/>
      <c r="L97" s="24"/>
      <c r="M97" s="83" t="str">
        <v/>
      </c>
      <c r="N97" s="97" t="str">
        <v/>
      </c>
      <c r="O97" s="69"/>
      <c r="P97" s="27"/>
      <c r="Q97" s="140"/>
      <c r="R97" s="21"/>
      <c r="S97" s="70" t="str">
        <v/>
      </c>
      <c r="T97" s="74" t="str">
        <v/>
      </c>
      <c r="U97" s="69"/>
      <c r="V97" s="29"/>
      <c r="W97" s="148"/>
      <c r="X97" s="24"/>
      <c r="Y97" s="83" t="str">
        <v/>
      </c>
      <c r="Z97" s="97" t="str">
        <v/>
      </c>
      <c r="AA97" s="88" t="str">
        <v/>
      </c>
      <c r="AB97" s="85" t="str">
        <f t="shared" si="2"/>
        <v/>
      </c>
      <c r="AC97" s="94" t="str">
        <v/>
      </c>
      <c r="AD97" s="112" t="str">
        <v/>
      </c>
      <c r="AE97" s="113" t="str">
        <v/>
      </c>
      <c r="AF97" s="87" t="str">
        <v/>
      </c>
      <c r="AG97" s="88" t="str">
        <f>IF(AB97="","",COUNTIF(AB11:AB97,"-"))</f>
        <v/>
      </c>
      <c r="AH97" s="89" t="str">
        <v/>
      </c>
      <c r="AI97" s="89" t="str">
        <v/>
      </c>
      <c r="AJ97" s="89" t="str">
        <v/>
      </c>
      <c r="AK97" s="89" t="str">
        <v/>
      </c>
      <c r="AL97" s="89" t="str">
        <v/>
      </c>
      <c r="AM97" s="89" t="str">
        <v/>
      </c>
      <c r="AN97" s="89" t="str">
        <v/>
      </c>
      <c r="AO97" s="89" t="str">
        <f>IF(AB97="","",IF(AN97="0","0",COUNTIF(AN11:AN96,AN97)))</f>
        <v/>
      </c>
      <c r="AP97" s="89" t="str">
        <v/>
      </c>
      <c r="AQ97" s="89" t="str">
        <v/>
      </c>
      <c r="AR97" s="89" t="str">
        <v/>
      </c>
      <c r="AS97" s="89" t="str">
        <v/>
      </c>
      <c r="AT97" s="89" t="str">
        <v/>
      </c>
      <c r="AU97" s="89" t="str">
        <v/>
      </c>
      <c r="AV97" s="113" t="str">
        <v>BYE</v>
      </c>
      <c r="AW97" s="88" t="e">
        <f>COUNTIF(#REF!,"AA")</f>
        <v>#REF!</v>
      </c>
      <c r="AX97" s="88" t="str">
        <f>IF(BB97="","",COUNTIF(BB11:BB97,"-"))</f>
        <v/>
      </c>
      <c r="AY97" s="88" t="str">
        <v/>
      </c>
      <c r="AZ97" s="95" t="str">
        <v/>
      </c>
      <c r="BA97" s="96" t="str">
        <v>BYE</v>
      </c>
      <c r="BB97" s="126" t="str">
        <v/>
      </c>
    </row>
    <row r="98" spans="1:54" ht="21.95" customHeight="1" thickBot="1">
      <c r="A98" s="46">
        <v>88</v>
      </c>
      <c r="B98" s="34"/>
      <c r="C98" s="35"/>
      <c r="D98" s="26"/>
      <c r="E98" s="139"/>
      <c r="F98" s="20"/>
      <c r="G98" s="72" t="str">
        <v/>
      </c>
      <c r="H98" s="73" t="str">
        <v/>
      </c>
      <c r="I98" s="69"/>
      <c r="J98" s="28"/>
      <c r="K98" s="147"/>
      <c r="L98" s="23"/>
      <c r="M98" s="92" t="str">
        <v/>
      </c>
      <c r="N98" s="93" t="str">
        <v/>
      </c>
      <c r="O98" s="69"/>
      <c r="P98" s="26"/>
      <c r="Q98" s="139"/>
      <c r="R98" s="20"/>
      <c r="S98" s="72" t="str">
        <v/>
      </c>
      <c r="T98" s="73" t="str">
        <v/>
      </c>
      <c r="U98" s="69"/>
      <c r="V98" s="28"/>
      <c r="W98" s="147"/>
      <c r="X98" s="23"/>
      <c r="Y98" s="92" t="str">
        <v/>
      </c>
      <c r="Z98" s="93" t="str">
        <v/>
      </c>
      <c r="AA98" s="88" t="str">
        <v/>
      </c>
      <c r="AB98" s="85" t="str">
        <f t="shared" si="2"/>
        <v/>
      </c>
      <c r="AC98" s="94" t="str">
        <v/>
      </c>
      <c r="AD98" s="112" t="str">
        <v/>
      </c>
      <c r="AE98" s="113" t="str">
        <v/>
      </c>
      <c r="AF98" s="87" t="str">
        <v/>
      </c>
      <c r="AG98" s="88" t="str">
        <f>IF(AB98="","",COUNTIF(AB11:AB98,"-"))</f>
        <v/>
      </c>
      <c r="AH98" s="89" t="str">
        <v/>
      </c>
      <c r="AI98" s="89" t="str">
        <v/>
      </c>
      <c r="AJ98" s="89" t="str">
        <v/>
      </c>
      <c r="AK98" s="89" t="str">
        <v/>
      </c>
      <c r="AL98" s="89" t="str">
        <v/>
      </c>
      <c r="AM98" s="89" t="str">
        <v/>
      </c>
      <c r="AN98" s="89" t="str">
        <v/>
      </c>
      <c r="AO98" s="89" t="str">
        <f>IF(AB98="","",IF(AN98="0","0",COUNTIF(AN11:AN97,AN98)))</f>
        <v/>
      </c>
      <c r="AP98" s="89" t="str">
        <v/>
      </c>
      <c r="AQ98" s="89" t="str">
        <v/>
      </c>
      <c r="AR98" s="89" t="str">
        <v/>
      </c>
      <c r="AS98" s="89" t="str">
        <v/>
      </c>
      <c r="AT98" s="89" t="str">
        <v/>
      </c>
      <c r="AU98" s="89" t="str">
        <v/>
      </c>
      <c r="AV98" s="113" t="str">
        <v>BYE</v>
      </c>
      <c r="AW98" s="88" t="e">
        <f>COUNTIF(#REF!,"AA")</f>
        <v>#REF!</v>
      </c>
      <c r="AX98" s="88" t="str">
        <f>IF(BB98="","",COUNTIF(BB11:BB98,"-"))</f>
        <v/>
      </c>
      <c r="AY98" s="88" t="str">
        <v/>
      </c>
      <c r="AZ98" s="95" t="str">
        <v/>
      </c>
      <c r="BA98" s="96" t="str">
        <v>BYE</v>
      </c>
      <c r="BB98" s="126" t="str">
        <v/>
      </c>
    </row>
    <row r="99" spans="1:54" ht="21.95" customHeight="1">
      <c r="A99" s="47">
        <v>89</v>
      </c>
      <c r="B99" s="36"/>
      <c r="C99" s="37"/>
      <c r="D99" s="27"/>
      <c r="E99" s="140"/>
      <c r="F99" s="21"/>
      <c r="G99" s="70" t="str">
        <v/>
      </c>
      <c r="H99" s="74" t="str">
        <v/>
      </c>
      <c r="I99" s="69"/>
      <c r="J99" s="29"/>
      <c r="K99" s="148"/>
      <c r="L99" s="24"/>
      <c r="M99" s="83" t="str">
        <v/>
      </c>
      <c r="N99" s="97" t="str">
        <v/>
      </c>
      <c r="O99" s="69"/>
      <c r="P99" s="27"/>
      <c r="Q99" s="140"/>
      <c r="R99" s="21"/>
      <c r="S99" s="70" t="str">
        <v/>
      </c>
      <c r="T99" s="74" t="str">
        <v/>
      </c>
      <c r="U99" s="69"/>
      <c r="V99" s="29"/>
      <c r="W99" s="148"/>
      <c r="X99" s="24"/>
      <c r="Y99" s="83" t="str">
        <v/>
      </c>
      <c r="Z99" s="97" t="str">
        <v/>
      </c>
      <c r="AA99" s="88" t="str">
        <v/>
      </c>
      <c r="AB99" s="85" t="str">
        <f t="shared" si="2"/>
        <v/>
      </c>
      <c r="AC99" s="94" t="str">
        <v/>
      </c>
      <c r="AD99" s="112" t="str">
        <v/>
      </c>
      <c r="AE99" s="113" t="str">
        <v/>
      </c>
      <c r="AF99" s="87" t="str">
        <v/>
      </c>
      <c r="AG99" s="88" t="str">
        <f>IF(AB99="","",COUNTIF(AB11:AB99,"-"))</f>
        <v/>
      </c>
      <c r="AH99" s="89" t="str">
        <v/>
      </c>
      <c r="AI99" s="89" t="str">
        <v/>
      </c>
      <c r="AJ99" s="89" t="str">
        <v/>
      </c>
      <c r="AK99" s="89" t="str">
        <v/>
      </c>
      <c r="AL99" s="89" t="str">
        <v/>
      </c>
      <c r="AM99" s="89" t="str">
        <v/>
      </c>
      <c r="AN99" s="89" t="str">
        <v/>
      </c>
      <c r="AO99" s="89" t="str">
        <f>IF(AB99="","",IF(AN99="0","0",COUNTIF(AN11:AN98,AN99)))</f>
        <v/>
      </c>
      <c r="AP99" s="89" t="str">
        <v/>
      </c>
      <c r="AQ99" s="89" t="str">
        <v/>
      </c>
      <c r="AR99" s="89" t="str">
        <v/>
      </c>
      <c r="AS99" s="89" t="str">
        <v/>
      </c>
      <c r="AT99" s="89" t="str">
        <v/>
      </c>
      <c r="AU99" s="89" t="str">
        <v/>
      </c>
      <c r="AV99" s="113" t="str">
        <v>BYE</v>
      </c>
      <c r="AW99" s="88" t="e">
        <f>COUNTIF(#REF!,"AA")</f>
        <v>#REF!</v>
      </c>
      <c r="AX99" s="88" t="str">
        <f>IF(BB99="","",COUNTIF(BB11:BB99,"-"))</f>
        <v/>
      </c>
      <c r="AY99" s="88" t="str">
        <v/>
      </c>
      <c r="AZ99" s="95" t="str">
        <v/>
      </c>
      <c r="BA99" s="96" t="str">
        <v>BYE</v>
      </c>
      <c r="BB99" s="126" t="str">
        <v/>
      </c>
    </row>
    <row r="100" spans="1:54" ht="21.95" customHeight="1" thickBot="1">
      <c r="A100" s="46">
        <v>90</v>
      </c>
      <c r="B100" s="34"/>
      <c r="C100" s="35"/>
      <c r="D100" s="26"/>
      <c r="E100" s="139"/>
      <c r="F100" s="20"/>
      <c r="G100" s="72" t="str">
        <v/>
      </c>
      <c r="H100" s="73" t="str">
        <v/>
      </c>
      <c r="I100" s="69"/>
      <c r="J100" s="28"/>
      <c r="K100" s="147"/>
      <c r="L100" s="23"/>
      <c r="M100" s="92" t="str">
        <v/>
      </c>
      <c r="N100" s="93" t="str">
        <v/>
      </c>
      <c r="O100" s="69"/>
      <c r="P100" s="26"/>
      <c r="Q100" s="139"/>
      <c r="R100" s="20"/>
      <c r="S100" s="72" t="str">
        <v/>
      </c>
      <c r="T100" s="73" t="str">
        <v/>
      </c>
      <c r="U100" s="69"/>
      <c r="V100" s="28"/>
      <c r="W100" s="147"/>
      <c r="X100" s="23"/>
      <c r="Y100" s="92" t="str">
        <v/>
      </c>
      <c r="Z100" s="93" t="str">
        <v/>
      </c>
      <c r="AA100" s="88" t="str">
        <v/>
      </c>
      <c r="AB100" s="85" t="str">
        <f t="shared" si="2"/>
        <v/>
      </c>
      <c r="AC100" s="94" t="str">
        <v/>
      </c>
      <c r="AD100" s="112" t="str">
        <v/>
      </c>
      <c r="AE100" s="113" t="str">
        <v/>
      </c>
      <c r="AF100" s="87" t="str">
        <v/>
      </c>
      <c r="AG100" s="88" t="str">
        <f>IF(AB100="","",COUNTIF(AB11:AB100,"-"))</f>
        <v/>
      </c>
      <c r="AH100" s="89" t="str">
        <v/>
      </c>
      <c r="AI100" s="89" t="str">
        <v/>
      </c>
      <c r="AJ100" s="89" t="str">
        <v/>
      </c>
      <c r="AK100" s="89" t="str">
        <v/>
      </c>
      <c r="AL100" s="89" t="str">
        <v/>
      </c>
      <c r="AM100" s="89" t="str">
        <v/>
      </c>
      <c r="AN100" s="89" t="str">
        <v/>
      </c>
      <c r="AO100" s="89" t="str">
        <f>IF(AB100="","",IF(AN100="0","0",COUNTIF(AN11:AN99,AN100)))</f>
        <v/>
      </c>
      <c r="AP100" s="89" t="str">
        <v/>
      </c>
      <c r="AQ100" s="89" t="str">
        <v/>
      </c>
      <c r="AR100" s="89" t="str">
        <v/>
      </c>
      <c r="AS100" s="89" t="str">
        <v/>
      </c>
      <c r="AT100" s="89" t="str">
        <v/>
      </c>
      <c r="AU100" s="89" t="str">
        <v/>
      </c>
      <c r="AV100" s="113" t="str">
        <v>BYE</v>
      </c>
      <c r="AW100" s="88" t="e">
        <f>COUNTIF(#REF!,"AA")</f>
        <v>#REF!</v>
      </c>
      <c r="AX100" s="88" t="str">
        <f>IF(BB100="","",COUNTIF(BB11:BB100,"-"))</f>
        <v/>
      </c>
      <c r="AY100" s="88" t="str">
        <v/>
      </c>
      <c r="AZ100" s="95" t="str">
        <v/>
      </c>
      <c r="BA100" s="96" t="str">
        <v>BYE</v>
      </c>
      <c r="BB100" s="126" t="str">
        <v/>
      </c>
    </row>
    <row r="101" spans="1:54" ht="21.95" customHeight="1">
      <c r="A101" s="47">
        <v>91</v>
      </c>
      <c r="B101" s="36"/>
      <c r="C101" s="37"/>
      <c r="D101" s="27"/>
      <c r="E101" s="140"/>
      <c r="F101" s="21"/>
      <c r="G101" s="70" t="str">
        <v/>
      </c>
      <c r="H101" s="74" t="str">
        <v/>
      </c>
      <c r="I101" s="69"/>
      <c r="J101" s="29"/>
      <c r="K101" s="148"/>
      <c r="L101" s="24"/>
      <c r="M101" s="83" t="str">
        <v/>
      </c>
      <c r="N101" s="97" t="str">
        <v/>
      </c>
      <c r="O101" s="69"/>
      <c r="P101" s="27"/>
      <c r="Q101" s="140"/>
      <c r="R101" s="21"/>
      <c r="S101" s="70" t="str">
        <v/>
      </c>
      <c r="T101" s="74" t="str">
        <v/>
      </c>
      <c r="U101" s="69"/>
      <c r="V101" s="29"/>
      <c r="W101" s="148"/>
      <c r="X101" s="24"/>
      <c r="Y101" s="83" t="str">
        <v/>
      </c>
      <c r="Z101" s="97" t="str">
        <v/>
      </c>
      <c r="AA101" s="88" t="str">
        <v/>
      </c>
      <c r="AB101" s="85" t="str">
        <f t="shared" si="2"/>
        <v/>
      </c>
      <c r="AC101" s="94" t="str">
        <v/>
      </c>
      <c r="AD101" s="112" t="str">
        <v/>
      </c>
      <c r="AE101" s="113" t="str">
        <v/>
      </c>
      <c r="AF101" s="87" t="str">
        <v/>
      </c>
      <c r="AG101" s="88" t="str">
        <f>IF(AB101="","",COUNTIF(AB11:AB101,"-"))</f>
        <v/>
      </c>
      <c r="AH101" s="89" t="str">
        <v/>
      </c>
      <c r="AI101" s="89" t="str">
        <v/>
      </c>
      <c r="AJ101" s="89" t="str">
        <v/>
      </c>
      <c r="AK101" s="89" t="str">
        <v/>
      </c>
      <c r="AL101" s="89" t="str">
        <v/>
      </c>
      <c r="AM101" s="89" t="str">
        <v/>
      </c>
      <c r="AN101" s="89" t="str">
        <v/>
      </c>
      <c r="AO101" s="89" t="str">
        <f>IF(AB101="","",IF(AN101="0","0",COUNTIF(AN11:AN100,AN101)))</f>
        <v/>
      </c>
      <c r="AP101" s="89" t="str">
        <v/>
      </c>
      <c r="AQ101" s="89" t="str">
        <v/>
      </c>
      <c r="AR101" s="89" t="str">
        <v/>
      </c>
      <c r="AS101" s="89" t="str">
        <v/>
      </c>
      <c r="AT101" s="89" t="str">
        <v/>
      </c>
      <c r="AU101" s="89" t="str">
        <v/>
      </c>
      <c r="AV101" s="113" t="str">
        <v>BYE</v>
      </c>
      <c r="AW101" s="88" t="e">
        <f>COUNTIF(#REF!,"AA")</f>
        <v>#REF!</v>
      </c>
      <c r="AX101" s="88" t="str">
        <f>IF(BB101="","",COUNTIF(BB11:BB101,"-"))</f>
        <v/>
      </c>
      <c r="AY101" s="88" t="str">
        <v/>
      </c>
      <c r="AZ101" s="95" t="str">
        <v/>
      </c>
      <c r="BA101" s="96" t="str">
        <v>BYE</v>
      </c>
      <c r="BB101" s="126" t="str">
        <v/>
      </c>
    </row>
    <row r="102" spans="1:54" ht="21.95" customHeight="1" thickBot="1">
      <c r="A102" s="46">
        <v>92</v>
      </c>
      <c r="B102" s="34"/>
      <c r="C102" s="35"/>
      <c r="D102" s="26"/>
      <c r="E102" s="139"/>
      <c r="F102" s="20"/>
      <c r="G102" s="72" t="str">
        <v/>
      </c>
      <c r="H102" s="73" t="str">
        <v/>
      </c>
      <c r="I102" s="69"/>
      <c r="J102" s="28"/>
      <c r="K102" s="147"/>
      <c r="L102" s="23"/>
      <c r="M102" s="92" t="str">
        <v/>
      </c>
      <c r="N102" s="93" t="str">
        <v/>
      </c>
      <c r="O102" s="69"/>
      <c r="P102" s="26"/>
      <c r="Q102" s="139"/>
      <c r="R102" s="20"/>
      <c r="S102" s="72" t="str">
        <v/>
      </c>
      <c r="T102" s="73" t="str">
        <v/>
      </c>
      <c r="U102" s="69"/>
      <c r="V102" s="28"/>
      <c r="W102" s="147"/>
      <c r="X102" s="23"/>
      <c r="Y102" s="92" t="str">
        <v/>
      </c>
      <c r="Z102" s="93" t="str">
        <v/>
      </c>
      <c r="AA102" s="88" t="str">
        <v/>
      </c>
      <c r="AB102" s="85" t="str">
        <f t="shared" si="2"/>
        <v/>
      </c>
      <c r="AC102" s="94" t="str">
        <v/>
      </c>
      <c r="AD102" s="112" t="str">
        <v/>
      </c>
      <c r="AE102" s="113" t="str">
        <v/>
      </c>
      <c r="AF102" s="87" t="str">
        <v/>
      </c>
      <c r="AG102" s="88" t="str">
        <f>IF(AB102="","",COUNTIF(AB11:AB102,"-"))</f>
        <v/>
      </c>
      <c r="AH102" s="89" t="str">
        <v/>
      </c>
      <c r="AI102" s="89" t="str">
        <v/>
      </c>
      <c r="AJ102" s="89" t="str">
        <v/>
      </c>
      <c r="AK102" s="89" t="str">
        <v/>
      </c>
      <c r="AL102" s="89" t="str">
        <v/>
      </c>
      <c r="AM102" s="89" t="str">
        <v/>
      </c>
      <c r="AN102" s="89" t="str">
        <v/>
      </c>
      <c r="AO102" s="89" t="str">
        <f>IF(AB102="","",IF(AN102="0","0",COUNTIF(AN11:AN101,AN102)))</f>
        <v/>
      </c>
      <c r="AP102" s="89" t="str">
        <v/>
      </c>
      <c r="AQ102" s="89" t="str">
        <v/>
      </c>
      <c r="AR102" s="89" t="str">
        <v/>
      </c>
      <c r="AS102" s="89" t="str">
        <v/>
      </c>
      <c r="AT102" s="89" t="str">
        <v/>
      </c>
      <c r="AU102" s="89" t="str">
        <v/>
      </c>
      <c r="AV102" s="113" t="str">
        <v>BYE</v>
      </c>
      <c r="AW102" s="88" t="e">
        <f>COUNTIF(#REF!,"AA")</f>
        <v>#REF!</v>
      </c>
      <c r="AX102" s="88" t="str">
        <f>IF(BB102="","",COUNTIF(BB11:BB102,"-"))</f>
        <v/>
      </c>
      <c r="AY102" s="88" t="str">
        <v/>
      </c>
      <c r="AZ102" s="95" t="str">
        <v/>
      </c>
      <c r="BA102" s="96" t="str">
        <v>BYE</v>
      </c>
      <c r="BB102" s="126" t="str">
        <v/>
      </c>
    </row>
    <row r="103" spans="1:54" ht="21.95" customHeight="1">
      <c r="A103" s="47">
        <v>93</v>
      </c>
      <c r="B103" s="36"/>
      <c r="C103" s="37"/>
      <c r="D103" s="27"/>
      <c r="E103" s="140"/>
      <c r="F103" s="21"/>
      <c r="G103" s="70" t="str">
        <v/>
      </c>
      <c r="H103" s="74" t="str">
        <v/>
      </c>
      <c r="I103" s="69"/>
      <c r="J103" s="29"/>
      <c r="K103" s="148"/>
      <c r="L103" s="24"/>
      <c r="M103" s="83" t="str">
        <v/>
      </c>
      <c r="N103" s="97" t="str">
        <v/>
      </c>
      <c r="O103" s="69"/>
      <c r="P103" s="27"/>
      <c r="Q103" s="140"/>
      <c r="R103" s="21"/>
      <c r="S103" s="70" t="str">
        <v/>
      </c>
      <c r="T103" s="74" t="str">
        <v/>
      </c>
      <c r="U103" s="69"/>
      <c r="V103" s="29"/>
      <c r="W103" s="148"/>
      <c r="X103" s="24"/>
      <c r="Y103" s="83" t="str">
        <v/>
      </c>
      <c r="Z103" s="97" t="str">
        <v/>
      </c>
      <c r="AA103" s="88" t="str">
        <v/>
      </c>
      <c r="AB103" s="85" t="str">
        <f t="shared" si="2"/>
        <v/>
      </c>
      <c r="AC103" s="94" t="str">
        <v/>
      </c>
      <c r="AD103" s="112" t="str">
        <v/>
      </c>
      <c r="AE103" s="113" t="str">
        <v/>
      </c>
      <c r="AF103" s="87" t="str">
        <v/>
      </c>
      <c r="AG103" s="88" t="str">
        <f>IF(AB103="","",COUNTIF(AB11:AB103,"-"))</f>
        <v/>
      </c>
      <c r="AH103" s="89" t="str">
        <v/>
      </c>
      <c r="AI103" s="89" t="str">
        <v/>
      </c>
      <c r="AJ103" s="89" t="str">
        <v/>
      </c>
      <c r="AK103" s="89" t="str">
        <v/>
      </c>
      <c r="AL103" s="89" t="str">
        <v/>
      </c>
      <c r="AM103" s="89" t="str">
        <v/>
      </c>
      <c r="AN103" s="89" t="str">
        <v/>
      </c>
      <c r="AO103" s="89" t="str">
        <f>IF(AB103="","",IF(AN103="0","0",COUNTIF(AN11:AN102,AN103)))</f>
        <v/>
      </c>
      <c r="AP103" s="89" t="str">
        <v/>
      </c>
      <c r="AQ103" s="89" t="str">
        <v/>
      </c>
      <c r="AR103" s="89" t="str">
        <v/>
      </c>
      <c r="AS103" s="89" t="str">
        <v/>
      </c>
      <c r="AT103" s="89" t="str">
        <v/>
      </c>
      <c r="AU103" s="89" t="str">
        <v/>
      </c>
      <c r="AV103" s="113" t="str">
        <v>BYE</v>
      </c>
      <c r="AW103" s="88" t="e">
        <f>COUNTIF(#REF!,"AA")</f>
        <v>#REF!</v>
      </c>
      <c r="AX103" s="88" t="str">
        <f>IF(BB103="","",COUNTIF(BB11:BB103,"-"))</f>
        <v/>
      </c>
      <c r="AY103" s="88" t="str">
        <v/>
      </c>
      <c r="AZ103" s="95" t="str">
        <v/>
      </c>
      <c r="BA103" s="96" t="str">
        <v>BYE</v>
      </c>
      <c r="BB103" s="126" t="str">
        <v/>
      </c>
    </row>
    <row r="104" spans="1:54" ht="21.95" customHeight="1" thickBot="1">
      <c r="A104" s="46">
        <v>94</v>
      </c>
      <c r="B104" s="34"/>
      <c r="C104" s="35"/>
      <c r="D104" s="26"/>
      <c r="E104" s="139"/>
      <c r="F104" s="20"/>
      <c r="G104" s="72" t="str">
        <v/>
      </c>
      <c r="H104" s="73" t="str">
        <v/>
      </c>
      <c r="I104" s="69"/>
      <c r="J104" s="28"/>
      <c r="K104" s="147"/>
      <c r="L104" s="23"/>
      <c r="M104" s="92" t="str">
        <v/>
      </c>
      <c r="N104" s="93" t="str">
        <v/>
      </c>
      <c r="O104" s="69"/>
      <c r="P104" s="26"/>
      <c r="Q104" s="139"/>
      <c r="R104" s="20"/>
      <c r="S104" s="72" t="str">
        <v/>
      </c>
      <c r="T104" s="73" t="str">
        <v/>
      </c>
      <c r="U104" s="69"/>
      <c r="V104" s="28"/>
      <c r="W104" s="147"/>
      <c r="X104" s="23"/>
      <c r="Y104" s="92" t="str">
        <v/>
      </c>
      <c r="Z104" s="93" t="str">
        <v/>
      </c>
      <c r="AA104" s="88" t="str">
        <v/>
      </c>
      <c r="AB104" s="85" t="str">
        <f t="shared" si="2"/>
        <v/>
      </c>
      <c r="AC104" s="94" t="str">
        <v/>
      </c>
      <c r="AD104" s="112" t="str">
        <v/>
      </c>
      <c r="AE104" s="113" t="str">
        <v/>
      </c>
      <c r="AF104" s="87" t="str">
        <v/>
      </c>
      <c r="AG104" s="88" t="str">
        <f>IF(AB104="","",COUNTIF(AB11:AB104,"-"))</f>
        <v/>
      </c>
      <c r="AH104" s="89" t="str">
        <v/>
      </c>
      <c r="AI104" s="89" t="str">
        <v/>
      </c>
      <c r="AJ104" s="89" t="str">
        <v/>
      </c>
      <c r="AK104" s="89" t="str">
        <v/>
      </c>
      <c r="AL104" s="89" t="str">
        <v/>
      </c>
      <c r="AM104" s="89" t="str">
        <v/>
      </c>
      <c r="AN104" s="89" t="str">
        <v/>
      </c>
      <c r="AO104" s="89" t="str">
        <f>IF(AB104="","",IF(AN104="0","0",COUNTIF(AN11:AN103,AN104)))</f>
        <v/>
      </c>
      <c r="AP104" s="89" t="str">
        <v/>
      </c>
      <c r="AQ104" s="89" t="str">
        <v/>
      </c>
      <c r="AR104" s="89" t="str">
        <v/>
      </c>
      <c r="AS104" s="89" t="str">
        <v/>
      </c>
      <c r="AT104" s="89" t="str">
        <v/>
      </c>
      <c r="AU104" s="89" t="str">
        <v/>
      </c>
      <c r="AV104" s="113" t="str">
        <v>BYE</v>
      </c>
      <c r="AW104" s="88" t="e">
        <f>COUNTIF(#REF!,"AA")</f>
        <v>#REF!</v>
      </c>
      <c r="AX104" s="88" t="str">
        <f>IF(BB104="","",COUNTIF(BB11:BB104,"-"))</f>
        <v/>
      </c>
      <c r="AY104" s="88" t="str">
        <v/>
      </c>
      <c r="AZ104" s="95" t="str">
        <v/>
      </c>
      <c r="BA104" s="96" t="str">
        <v>BYE</v>
      </c>
      <c r="BB104" s="126" t="str">
        <v/>
      </c>
    </row>
    <row r="105" spans="1:54" ht="21.95" customHeight="1">
      <c r="A105" s="47">
        <v>95</v>
      </c>
      <c r="B105" s="36"/>
      <c r="C105" s="37"/>
      <c r="D105" s="27"/>
      <c r="E105" s="140"/>
      <c r="F105" s="21"/>
      <c r="G105" s="70" t="str">
        <v/>
      </c>
      <c r="H105" s="74" t="str">
        <v/>
      </c>
      <c r="I105" s="69"/>
      <c r="J105" s="29"/>
      <c r="K105" s="148"/>
      <c r="L105" s="24"/>
      <c r="M105" s="83" t="str">
        <v/>
      </c>
      <c r="N105" s="97" t="str">
        <v/>
      </c>
      <c r="O105" s="69"/>
      <c r="P105" s="27"/>
      <c r="Q105" s="140"/>
      <c r="R105" s="21"/>
      <c r="S105" s="70" t="str">
        <v/>
      </c>
      <c r="T105" s="74" t="str">
        <v/>
      </c>
      <c r="U105" s="69"/>
      <c r="V105" s="29"/>
      <c r="W105" s="148"/>
      <c r="X105" s="24"/>
      <c r="Y105" s="83" t="str">
        <v/>
      </c>
      <c r="Z105" s="97" t="str">
        <v/>
      </c>
      <c r="AA105" s="88" t="str">
        <v/>
      </c>
      <c r="AB105" s="85" t="str">
        <f t="shared" si="2"/>
        <v/>
      </c>
      <c r="AC105" s="94" t="str">
        <v/>
      </c>
      <c r="AD105" s="112" t="str">
        <v/>
      </c>
      <c r="AE105" s="113" t="str">
        <v/>
      </c>
      <c r="AF105" s="87" t="str">
        <v/>
      </c>
      <c r="AG105" s="88" t="str">
        <f>IF(AB105="","",COUNTIF(AB11:AB105,"-"))</f>
        <v/>
      </c>
      <c r="AH105" s="89" t="str">
        <v/>
      </c>
      <c r="AI105" s="89" t="str">
        <v/>
      </c>
      <c r="AJ105" s="89" t="str">
        <v/>
      </c>
      <c r="AK105" s="89" t="str">
        <v/>
      </c>
      <c r="AL105" s="89" t="str">
        <v/>
      </c>
      <c r="AM105" s="89" t="str">
        <v/>
      </c>
      <c r="AN105" s="89" t="str">
        <v/>
      </c>
      <c r="AO105" s="89" t="str">
        <f>IF(AB105="","",IF(AN105="0","0",COUNTIF(AN11:AN104,AN105)))</f>
        <v/>
      </c>
      <c r="AP105" s="89" t="str">
        <v/>
      </c>
      <c r="AQ105" s="89" t="str">
        <v/>
      </c>
      <c r="AR105" s="89" t="str">
        <v/>
      </c>
      <c r="AS105" s="89" t="str">
        <v/>
      </c>
      <c r="AT105" s="89" t="str">
        <v/>
      </c>
      <c r="AU105" s="89" t="str">
        <v/>
      </c>
      <c r="AV105" s="113" t="str">
        <v>BYE</v>
      </c>
      <c r="AW105" s="88" t="e">
        <f>COUNTIF(#REF!,"AA")</f>
        <v>#REF!</v>
      </c>
      <c r="AX105" s="88" t="str">
        <f>IF(BB105="","",COUNTIF(BB11:BB105,"-"))</f>
        <v/>
      </c>
      <c r="AY105" s="88" t="str">
        <v/>
      </c>
      <c r="AZ105" s="95" t="str">
        <v/>
      </c>
      <c r="BA105" s="96" t="str">
        <v>BYE</v>
      </c>
      <c r="BB105" s="126" t="str">
        <v/>
      </c>
    </row>
    <row r="106" spans="1:54" ht="21.95" customHeight="1" thickBot="1">
      <c r="A106" s="46">
        <v>96</v>
      </c>
      <c r="B106" s="34"/>
      <c r="C106" s="35"/>
      <c r="D106" s="26"/>
      <c r="E106" s="139"/>
      <c r="F106" s="20"/>
      <c r="G106" s="72" t="str">
        <v/>
      </c>
      <c r="H106" s="73" t="str">
        <v/>
      </c>
      <c r="I106" s="69"/>
      <c r="J106" s="28"/>
      <c r="K106" s="147"/>
      <c r="L106" s="23"/>
      <c r="M106" s="92" t="str">
        <v/>
      </c>
      <c r="N106" s="93" t="str">
        <v/>
      </c>
      <c r="O106" s="69"/>
      <c r="P106" s="26"/>
      <c r="Q106" s="139"/>
      <c r="R106" s="20"/>
      <c r="S106" s="72" t="str">
        <v/>
      </c>
      <c r="T106" s="73" t="str">
        <v/>
      </c>
      <c r="U106" s="69"/>
      <c r="V106" s="28"/>
      <c r="W106" s="147"/>
      <c r="X106" s="23"/>
      <c r="Y106" s="92" t="str">
        <v/>
      </c>
      <c r="Z106" s="93" t="str">
        <v/>
      </c>
      <c r="AA106" s="88" t="str">
        <v/>
      </c>
      <c r="AB106" s="85" t="str">
        <f t="shared" si="2"/>
        <v/>
      </c>
      <c r="AC106" s="94" t="str">
        <v/>
      </c>
      <c r="AD106" s="112" t="str">
        <v/>
      </c>
      <c r="AE106" s="113" t="str">
        <v/>
      </c>
      <c r="AF106" s="87" t="str">
        <v/>
      </c>
      <c r="AG106" s="88" t="str">
        <f>IF(AB106="","",COUNTIF(AB11:AB106,"-"))</f>
        <v/>
      </c>
      <c r="AH106" s="89" t="str">
        <v/>
      </c>
      <c r="AI106" s="89" t="str">
        <v/>
      </c>
      <c r="AJ106" s="89" t="str">
        <v/>
      </c>
      <c r="AK106" s="89" t="str">
        <v/>
      </c>
      <c r="AL106" s="89" t="str">
        <v/>
      </c>
      <c r="AM106" s="89" t="str">
        <v/>
      </c>
      <c r="AN106" s="89" t="str">
        <v/>
      </c>
      <c r="AO106" s="89" t="str">
        <f>IF(AB106="","",IF(AN106="0","0",COUNTIF(AN11:AN105,AN106)))</f>
        <v/>
      </c>
      <c r="AP106" s="89" t="str">
        <v/>
      </c>
      <c r="AQ106" s="89" t="str">
        <v/>
      </c>
      <c r="AR106" s="89" t="str">
        <v/>
      </c>
      <c r="AS106" s="89" t="str">
        <v/>
      </c>
      <c r="AT106" s="89" t="str">
        <v/>
      </c>
      <c r="AU106" s="89" t="str">
        <v/>
      </c>
      <c r="AV106" s="113" t="str">
        <v>BYE</v>
      </c>
      <c r="AW106" s="88" t="e">
        <f>COUNTIF(#REF!,"AA")</f>
        <v>#REF!</v>
      </c>
      <c r="AX106" s="88" t="str">
        <f>IF(BB106="","",COUNTIF(BB11:BB106,"-"))</f>
        <v/>
      </c>
      <c r="AY106" s="88" t="str">
        <v/>
      </c>
      <c r="AZ106" s="95" t="str">
        <v/>
      </c>
      <c r="BA106" s="96" t="str">
        <v>BYE</v>
      </c>
      <c r="BB106" s="126" t="str">
        <v/>
      </c>
    </row>
    <row r="107" spans="1:54" ht="21.95" customHeight="1">
      <c r="A107" s="47">
        <v>97</v>
      </c>
      <c r="B107" s="36"/>
      <c r="C107" s="37"/>
      <c r="D107" s="27"/>
      <c r="E107" s="140"/>
      <c r="F107" s="21"/>
      <c r="G107" s="70" t="str">
        <v/>
      </c>
      <c r="H107" s="74" t="str">
        <v/>
      </c>
      <c r="I107" s="69"/>
      <c r="J107" s="29"/>
      <c r="K107" s="148"/>
      <c r="L107" s="24"/>
      <c r="M107" s="83" t="str">
        <v/>
      </c>
      <c r="N107" s="97" t="str">
        <v/>
      </c>
      <c r="O107" s="69"/>
      <c r="P107" s="27"/>
      <c r="Q107" s="140"/>
      <c r="R107" s="21"/>
      <c r="S107" s="70" t="str">
        <v/>
      </c>
      <c r="T107" s="74" t="str">
        <v/>
      </c>
      <c r="U107" s="69"/>
      <c r="V107" s="29"/>
      <c r="W107" s="148"/>
      <c r="X107" s="24"/>
      <c r="Y107" s="83" t="str">
        <v/>
      </c>
      <c r="Z107" s="97" t="str">
        <v/>
      </c>
      <c r="AA107" s="88" t="str">
        <v/>
      </c>
      <c r="AB107" s="85" t="str">
        <f t="shared" si="2"/>
        <v/>
      </c>
      <c r="AC107" s="94" t="str">
        <v/>
      </c>
      <c r="AD107" s="112" t="str">
        <v/>
      </c>
      <c r="AE107" s="113" t="str">
        <v/>
      </c>
      <c r="AF107" s="87" t="str">
        <v/>
      </c>
      <c r="AG107" s="88" t="str">
        <f>IF(AB107="","",COUNTIF(AB11:AB107,"-"))</f>
        <v/>
      </c>
      <c r="AH107" s="89" t="str">
        <v/>
      </c>
      <c r="AI107" s="89" t="str">
        <v/>
      </c>
      <c r="AJ107" s="89" t="str">
        <v/>
      </c>
      <c r="AK107" s="89" t="str">
        <v/>
      </c>
      <c r="AL107" s="89" t="str">
        <v/>
      </c>
      <c r="AM107" s="89" t="str">
        <v/>
      </c>
      <c r="AN107" s="89" t="str">
        <v/>
      </c>
      <c r="AO107" s="89" t="str">
        <f>IF(AB107="","",IF(AN107="0","0",COUNTIF(AN11:AN106,AN107)))</f>
        <v/>
      </c>
      <c r="AP107" s="89" t="str">
        <v/>
      </c>
      <c r="AQ107" s="89" t="str">
        <v/>
      </c>
      <c r="AR107" s="89" t="str">
        <v/>
      </c>
      <c r="AS107" s="89" t="str">
        <v/>
      </c>
      <c r="AT107" s="89" t="str">
        <v/>
      </c>
      <c r="AU107" s="89" t="str">
        <v/>
      </c>
      <c r="AV107" s="113" t="str">
        <v>BYE</v>
      </c>
      <c r="AW107" s="88" t="e">
        <f>COUNTIF(#REF!,"AA")</f>
        <v>#REF!</v>
      </c>
      <c r="AX107" s="88" t="str">
        <f>IF(BB107="","",COUNTIF(BB11:BB107,"-"))</f>
        <v/>
      </c>
      <c r="AY107" s="88" t="str">
        <v/>
      </c>
      <c r="AZ107" s="95" t="str">
        <v/>
      </c>
      <c r="BA107" s="96" t="str">
        <v>BYE</v>
      </c>
      <c r="BB107" s="126" t="str">
        <v/>
      </c>
    </row>
    <row r="108" spans="1:54" ht="21.95" customHeight="1" thickBot="1">
      <c r="A108" s="46">
        <v>98</v>
      </c>
      <c r="B108" s="34"/>
      <c r="C108" s="35"/>
      <c r="D108" s="26"/>
      <c r="E108" s="139"/>
      <c r="F108" s="20"/>
      <c r="G108" s="72" t="str">
        <v/>
      </c>
      <c r="H108" s="73" t="str">
        <v/>
      </c>
      <c r="I108" s="69"/>
      <c r="J108" s="28"/>
      <c r="K108" s="147"/>
      <c r="L108" s="23"/>
      <c r="M108" s="92" t="str">
        <v/>
      </c>
      <c r="N108" s="93" t="str">
        <v/>
      </c>
      <c r="O108" s="69"/>
      <c r="P108" s="26"/>
      <c r="Q108" s="139"/>
      <c r="R108" s="20"/>
      <c r="S108" s="72" t="str">
        <v/>
      </c>
      <c r="T108" s="73" t="str">
        <v/>
      </c>
      <c r="U108" s="69"/>
      <c r="V108" s="28"/>
      <c r="W108" s="147"/>
      <c r="X108" s="23"/>
      <c r="Y108" s="92" t="str">
        <v/>
      </c>
      <c r="Z108" s="93" t="str">
        <v/>
      </c>
      <c r="AA108" s="88" t="str">
        <v/>
      </c>
      <c r="AB108" s="85" t="str">
        <f t="shared" si="2"/>
        <v/>
      </c>
      <c r="AC108" s="94" t="str">
        <v/>
      </c>
      <c r="AD108" s="112" t="str">
        <v/>
      </c>
      <c r="AE108" s="113" t="str">
        <v/>
      </c>
      <c r="AF108" s="87" t="str">
        <v/>
      </c>
      <c r="AG108" s="88" t="str">
        <f>IF(AB108="","",COUNTIF(AB11:AB108,"-"))</f>
        <v/>
      </c>
      <c r="AH108" s="89" t="str">
        <v/>
      </c>
      <c r="AI108" s="89" t="str">
        <v/>
      </c>
      <c r="AJ108" s="89" t="str">
        <v/>
      </c>
      <c r="AK108" s="89" t="str">
        <v/>
      </c>
      <c r="AL108" s="89" t="str">
        <v/>
      </c>
      <c r="AM108" s="89" t="str">
        <v/>
      </c>
      <c r="AN108" s="89" t="str">
        <v/>
      </c>
      <c r="AO108" s="89" t="str">
        <f>IF(AB108="","",IF(AN108="0","0",COUNTIF(AN11:AN107,AN108)))</f>
        <v/>
      </c>
      <c r="AP108" s="89" t="str">
        <v/>
      </c>
      <c r="AQ108" s="89" t="str">
        <v/>
      </c>
      <c r="AR108" s="89" t="str">
        <v/>
      </c>
      <c r="AS108" s="89" t="str">
        <v/>
      </c>
      <c r="AT108" s="89" t="str">
        <v/>
      </c>
      <c r="AU108" s="89" t="str">
        <v/>
      </c>
      <c r="AV108" s="113" t="str">
        <v>BYE</v>
      </c>
      <c r="AW108" s="88" t="e">
        <f>COUNTIF(#REF!,"AA")</f>
        <v>#REF!</v>
      </c>
      <c r="AX108" s="88" t="str">
        <f>IF(BB108="","",COUNTIF(BB11:BB108,"-"))</f>
        <v/>
      </c>
      <c r="AY108" s="88" t="str">
        <v/>
      </c>
      <c r="AZ108" s="95" t="str">
        <v/>
      </c>
      <c r="BA108" s="96" t="str">
        <v>BYE</v>
      </c>
      <c r="BB108" s="126" t="str">
        <v/>
      </c>
    </row>
    <row r="109" spans="1:54" ht="21.95" customHeight="1">
      <c r="A109" s="47">
        <v>99</v>
      </c>
      <c r="B109" s="36"/>
      <c r="C109" s="37"/>
      <c r="D109" s="27"/>
      <c r="E109" s="140"/>
      <c r="F109" s="21"/>
      <c r="G109" s="70" t="str">
        <v/>
      </c>
      <c r="H109" s="74" t="str">
        <v/>
      </c>
      <c r="I109" s="69"/>
      <c r="J109" s="29"/>
      <c r="K109" s="148"/>
      <c r="L109" s="24"/>
      <c r="M109" s="83" t="str">
        <v/>
      </c>
      <c r="N109" s="97" t="str">
        <v/>
      </c>
      <c r="O109" s="69"/>
      <c r="P109" s="27"/>
      <c r="Q109" s="140"/>
      <c r="R109" s="21"/>
      <c r="S109" s="70" t="str">
        <v/>
      </c>
      <c r="T109" s="74" t="str">
        <v/>
      </c>
      <c r="U109" s="69"/>
      <c r="V109" s="29"/>
      <c r="W109" s="148"/>
      <c r="X109" s="24"/>
      <c r="Y109" s="83" t="str">
        <v/>
      </c>
      <c r="Z109" s="97" t="str">
        <v/>
      </c>
      <c r="AA109" s="88" t="str">
        <v/>
      </c>
      <c r="AB109" s="85" t="str">
        <f t="shared" si="2"/>
        <v/>
      </c>
      <c r="AC109" s="94" t="str">
        <v/>
      </c>
      <c r="AD109" s="112" t="str">
        <v/>
      </c>
      <c r="AE109" s="113" t="str">
        <v/>
      </c>
      <c r="AF109" s="87" t="str">
        <v/>
      </c>
      <c r="AG109" s="88" t="str">
        <f>IF(AB109="","",COUNTIF(AB11:AB109,"-"))</f>
        <v/>
      </c>
      <c r="AH109" s="89" t="str">
        <v/>
      </c>
      <c r="AI109" s="89" t="str">
        <v/>
      </c>
      <c r="AJ109" s="89" t="str">
        <v/>
      </c>
      <c r="AK109" s="89" t="str">
        <v/>
      </c>
      <c r="AL109" s="89" t="str">
        <v/>
      </c>
      <c r="AM109" s="89" t="str">
        <v/>
      </c>
      <c r="AN109" s="89" t="str">
        <v/>
      </c>
      <c r="AO109" s="89" t="str">
        <f>IF(AB109="","",IF(AN109="0","0",COUNTIF(AN11:AN108,AN109)))</f>
        <v/>
      </c>
      <c r="AP109" s="89" t="str">
        <v/>
      </c>
      <c r="AQ109" s="89" t="str">
        <v/>
      </c>
      <c r="AR109" s="89" t="str">
        <v/>
      </c>
      <c r="AS109" s="89" t="str">
        <v/>
      </c>
      <c r="AT109" s="89" t="str">
        <v/>
      </c>
      <c r="AU109" s="89" t="str">
        <v/>
      </c>
      <c r="AV109" s="113" t="str">
        <v>BYE</v>
      </c>
      <c r="AW109" s="88" t="e">
        <f>COUNTIF(#REF!,"AA")</f>
        <v>#REF!</v>
      </c>
      <c r="AX109" s="88" t="str">
        <f>IF(BB109="","",COUNTIF(BB11:BB109,"-"))</f>
        <v/>
      </c>
      <c r="AY109" s="88" t="str">
        <v/>
      </c>
      <c r="AZ109" s="95" t="str">
        <v/>
      </c>
      <c r="BA109" s="96" t="str">
        <v>BYE</v>
      </c>
      <c r="BB109" s="126" t="str">
        <v/>
      </c>
    </row>
    <row r="110" spans="1:54" ht="21.95" customHeight="1" thickBot="1">
      <c r="A110" s="48">
        <v>100</v>
      </c>
      <c r="B110" s="38"/>
      <c r="C110" s="39"/>
      <c r="D110" s="26"/>
      <c r="E110" s="144"/>
      <c r="F110" s="22"/>
      <c r="G110" s="81" t="str">
        <v/>
      </c>
      <c r="H110" s="82" t="str">
        <v/>
      </c>
      <c r="I110" s="69"/>
      <c r="J110" s="30"/>
      <c r="K110" s="152"/>
      <c r="L110" s="25"/>
      <c r="M110" s="106" t="str">
        <v/>
      </c>
      <c r="N110" s="107" t="str">
        <v/>
      </c>
      <c r="O110" s="69"/>
      <c r="P110" s="26"/>
      <c r="Q110" s="144"/>
      <c r="R110" s="22"/>
      <c r="S110" s="81" t="str">
        <v/>
      </c>
      <c r="T110" s="82" t="str">
        <v/>
      </c>
      <c r="U110" s="69"/>
      <c r="V110" s="30"/>
      <c r="W110" s="152"/>
      <c r="X110" s="25"/>
      <c r="Y110" s="106" t="str">
        <v/>
      </c>
      <c r="Z110" s="107" t="str">
        <v/>
      </c>
      <c r="AA110" s="88" t="str">
        <v/>
      </c>
      <c r="AB110" s="85" t="str">
        <f t="shared" si="2"/>
        <v/>
      </c>
      <c r="AC110" s="108" t="str">
        <v/>
      </c>
      <c r="AD110" s="112" t="str">
        <v/>
      </c>
      <c r="AE110" s="113" t="str">
        <v/>
      </c>
      <c r="AF110" s="87" t="str">
        <v/>
      </c>
      <c r="AG110" s="88" t="str">
        <f>IF(AB110="","",COUNTIF(AB11:AB110,"-"))</f>
        <v/>
      </c>
      <c r="AH110" s="89" t="str">
        <v/>
      </c>
      <c r="AI110" s="89" t="str">
        <v/>
      </c>
      <c r="AJ110" s="89" t="str">
        <v/>
      </c>
      <c r="AK110" s="89" t="str">
        <v/>
      </c>
      <c r="AL110" s="89" t="str">
        <v/>
      </c>
      <c r="AM110" s="89" t="str">
        <v/>
      </c>
      <c r="AN110" s="89" t="str">
        <v/>
      </c>
      <c r="AO110" s="89" t="str">
        <f>IF(AB110="","",IF(AN110="0","0",COUNTIF(AN11:AN109,AN110)))</f>
        <v/>
      </c>
      <c r="AP110" s="89" t="str">
        <v/>
      </c>
      <c r="AQ110" s="89" t="str">
        <v/>
      </c>
      <c r="AR110" s="89" t="str">
        <v/>
      </c>
      <c r="AS110" s="89" t="str">
        <v/>
      </c>
      <c r="AT110" s="89" t="str">
        <v/>
      </c>
      <c r="AU110" s="89" t="str">
        <v/>
      </c>
      <c r="AV110" s="113" t="str">
        <v>BYE</v>
      </c>
      <c r="AW110" s="88" t="e">
        <f>COUNTIF(#REF!,"AA")</f>
        <v>#REF!</v>
      </c>
      <c r="AX110" s="88" t="str">
        <f>IF(BB110="","",COUNTIF(BB11:BB110,"-"))</f>
        <v/>
      </c>
      <c r="AY110" s="88" t="str">
        <v/>
      </c>
      <c r="AZ110" s="109" t="str">
        <v/>
      </c>
      <c r="BA110" s="110" t="str">
        <v>BYE</v>
      </c>
      <c r="BB110" s="128" t="str">
        <v/>
      </c>
    </row>
    <row r="111" spans="1:54" ht="24" thickTop="1">
      <c r="AC111"/>
      <c r="AD111" s="122"/>
    </row>
    <row r="112" spans="1:54">
      <c r="AC112"/>
      <c r="AD112" s="122"/>
    </row>
    <row r="113" spans="29:30">
      <c r="AC113"/>
      <c r="AD113" s="122"/>
    </row>
    <row r="114" spans="29:30">
      <c r="AC114"/>
      <c r="AD114" s="122"/>
    </row>
    <row r="115" spans="29:30">
      <c r="AC115"/>
      <c r="AD115" s="122"/>
    </row>
    <row r="116" spans="29:30">
      <c r="AC116"/>
      <c r="AD116" s="122"/>
    </row>
    <row r="117" spans="29:30">
      <c r="AC117"/>
      <c r="AD117" s="122"/>
    </row>
  </sheetData>
  <dataConsolidate/>
  <mergeCells count="44">
    <mergeCell ref="D3:Z3"/>
    <mergeCell ref="D1:Z1"/>
    <mergeCell ref="D2:Z2"/>
    <mergeCell ref="A9:A10"/>
    <mergeCell ref="P9:T9"/>
    <mergeCell ref="V9:Z9"/>
    <mergeCell ref="B6:C6"/>
    <mergeCell ref="B7:C7"/>
    <mergeCell ref="C9:C10"/>
    <mergeCell ref="B9:B10"/>
    <mergeCell ref="AF9:AF10"/>
    <mergeCell ref="AI9:AI10"/>
    <mergeCell ref="AJ9:AJ10"/>
    <mergeCell ref="AK9:AK10"/>
    <mergeCell ref="D6:Z6"/>
    <mergeCell ref="D7:Z7"/>
    <mergeCell ref="AD9:AD10"/>
    <mergeCell ref="D9:H9"/>
    <mergeCell ref="AB9:AB10"/>
    <mergeCell ref="AZ1:BA1"/>
    <mergeCell ref="AZ2:BA2"/>
    <mergeCell ref="AS9:AS10"/>
    <mergeCell ref="J9:N9"/>
    <mergeCell ref="AA9:AA10"/>
    <mergeCell ref="AG9:AG10"/>
    <mergeCell ref="AO9:AO10"/>
    <mergeCell ref="AE9:AE10"/>
    <mergeCell ref="AH9:AH10"/>
    <mergeCell ref="AC9:AC10"/>
    <mergeCell ref="AU9:AU10"/>
    <mergeCell ref="AZ9:AZ10"/>
    <mergeCell ref="AV9:AV10"/>
    <mergeCell ref="AX9:AX10"/>
    <mergeCell ref="AP9:AP10"/>
    <mergeCell ref="AR9:AR10"/>
    <mergeCell ref="AN9:AN10"/>
    <mergeCell ref="AM9:AM10"/>
    <mergeCell ref="AL9:AL10"/>
    <mergeCell ref="BB9:BB10"/>
    <mergeCell ref="AY9:AY10"/>
    <mergeCell ref="BA9:BA10"/>
    <mergeCell ref="AT9:AT10"/>
    <mergeCell ref="AQ9:AQ10"/>
    <mergeCell ref="AW9:AW10"/>
  </mergeCells>
  <phoneticPr fontId="5"/>
  <printOptions horizontalCentered="1"/>
  <pageMargins left="0.5" right="0.5" top="0.5" bottom="0.5" header="0.5" footer="0.5"/>
  <pageSetup paperSize="9" scale="4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90" r:id="rId4" name="Button 22">
              <controlPr defaultSize="0" print="0" autoFill="0" autoPict="0" macro="[0]!ShuffleSelectedCells">
                <anchor moveWithCells="1">
                  <from>
                    <xdr:col>2</xdr:col>
                    <xdr:colOff>209550</xdr:colOff>
                    <xdr:row>7</xdr:row>
                    <xdr:rowOff>47625</xdr:rowOff>
                  </from>
                  <to>
                    <xdr:col>2</xdr:col>
                    <xdr:colOff>2171700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16</vt:i4>
      </vt:variant>
    </vt:vector>
  </HeadingPairs>
  <TitlesOfParts>
    <vt:vector size="25" baseType="lpstr">
      <vt:lpstr>Masterz</vt:lpstr>
      <vt:lpstr>INFO</vt:lpstr>
      <vt:lpstr>Kids</vt:lpstr>
      <vt:lpstr>Teens</vt:lpstr>
      <vt:lpstr>Jr</vt:lpstr>
      <vt:lpstr>Women</vt:lpstr>
      <vt:lpstr>Am</vt:lpstr>
      <vt:lpstr>Pro</vt:lpstr>
      <vt:lpstr>Masters</vt:lpstr>
      <vt:lpstr>Am!Print_Area</vt:lpstr>
      <vt:lpstr>Jr!Print_Area</vt:lpstr>
      <vt:lpstr>Kids!Print_Area</vt:lpstr>
      <vt:lpstr>Masters!Print_Area</vt:lpstr>
      <vt:lpstr>Masterz!Print_Area</vt:lpstr>
      <vt:lpstr>Pro!Print_Area</vt:lpstr>
      <vt:lpstr>Teens!Print_Area</vt:lpstr>
      <vt:lpstr>Women!Print_Area</vt:lpstr>
      <vt:lpstr>Am!Print_Titles</vt:lpstr>
      <vt:lpstr>Jr!Print_Titles</vt:lpstr>
      <vt:lpstr>Kids!Print_Titles</vt:lpstr>
      <vt:lpstr>Masters!Print_Titles</vt:lpstr>
      <vt:lpstr>Masterz!Print_Titles</vt:lpstr>
      <vt:lpstr>Pro!Print_Titles</vt:lpstr>
      <vt:lpstr>Teens!Print_Titles</vt:lpstr>
      <vt:lpstr>Women!Print_Titles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Fluitt Home</dc:creator>
  <cp:lastModifiedBy>user</cp:lastModifiedBy>
  <cp:lastPrinted>2008-11-30T19:02:17Z</cp:lastPrinted>
  <dcterms:created xsi:type="dcterms:W3CDTF">2001-09-27T21:56:09Z</dcterms:created>
  <dcterms:modified xsi:type="dcterms:W3CDTF">2026-10-23T08:30:02Z</dcterms:modified>
</cp:coreProperties>
</file>